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R5,6,7教頭（杉山）\R7年度\PTA\"/>
    </mc:Choice>
  </mc:AlternateContent>
  <xr:revisionPtr revIDLastSave="0" documentId="13_ncr:1_{3BF58F8F-72CB-4689-9444-4B80801FF4A9}" xr6:coauthVersionLast="47" xr6:coauthVersionMax="47" xr10:uidLastSave="{00000000-0000-0000-0000-000000000000}"/>
  <bookViews>
    <workbookView xWindow="-108" yWindow="-108" windowWidth="23256" windowHeight="12576" activeTab="1" xr2:uid="{00000000-000D-0000-FFFF-FFFF00000000}"/>
  </bookViews>
  <sheets>
    <sheet name="4月" sheetId="26" r:id="rId1"/>
    <sheet name="5月" sheetId="4" r:id="rId2"/>
    <sheet name="6月" sheetId="16" r:id="rId3"/>
    <sheet name="７月" sheetId="17" r:id="rId4"/>
    <sheet name="8月" sheetId="18" r:id="rId5"/>
    <sheet name="9月" sheetId="19" r:id="rId6"/>
    <sheet name="10月" sheetId="20" r:id="rId7"/>
    <sheet name="11月" sheetId="21" r:id="rId8"/>
    <sheet name="12月" sheetId="22" r:id="rId9"/>
    <sheet name="1月" sheetId="23" r:id="rId10"/>
    <sheet name="2月" sheetId="24" r:id="rId11"/>
    <sheet name="３月" sheetId="25" r:id="rId12"/>
    <sheet name="テンプレート" sheetId="27" r:id="rId13"/>
    <sheet name="設定シート" sheetId="15" r:id="rId14"/>
    <sheet name="使い方" sheetId="28" r:id="rId15"/>
  </sheets>
  <definedNames>
    <definedName name="_xlnm._FilterDatabase" localSheetId="1" hidden="1">'5月'!$B$2:$L$34</definedName>
    <definedName name="グループ">設定シート!$A$34:$A$43</definedName>
    <definedName name="学校予定">設定シート!$A$23:$B$30</definedName>
    <definedName name="祝日">設定シート!$A$3:$A$19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3" l="1"/>
  <c r="B30" i="19"/>
  <c r="C8" i="4" l="1"/>
  <c r="B4" i="27" l="1"/>
  <c r="B5" i="27"/>
  <c r="B7" i="27"/>
  <c r="L7" i="27"/>
  <c r="B4" i="26"/>
  <c r="B5" i="26"/>
  <c r="B4" i="25"/>
  <c r="B6" i="25"/>
  <c r="C6" i="25"/>
  <c r="B4" i="24"/>
  <c r="C4" i="24"/>
  <c r="B4" i="23"/>
  <c r="B5" i="23"/>
  <c r="B4" i="22"/>
  <c r="B6" i="22"/>
  <c r="B5" i="22"/>
  <c r="B4" i="21"/>
  <c r="B5" i="21"/>
  <c r="B7" i="21"/>
  <c r="C7" i="21"/>
  <c r="C4" i="21"/>
  <c r="B4" i="20"/>
  <c r="B5" i="20"/>
  <c r="B4" i="19"/>
  <c r="B4" i="18"/>
  <c r="B4" i="17"/>
  <c r="B5" i="17"/>
  <c r="B7" i="17"/>
  <c r="C7" i="17"/>
  <c r="C4" i="17"/>
  <c r="B4" i="16"/>
  <c r="B4" i="4"/>
  <c r="B5" i="4"/>
  <c r="C5" i="27"/>
  <c r="L5" i="27"/>
  <c r="B6" i="27"/>
  <c r="C6" i="27"/>
  <c r="C4" i="27"/>
  <c r="L4" i="27"/>
  <c r="B6" i="23"/>
  <c r="C6" i="23"/>
  <c r="C4" i="23"/>
  <c r="B6" i="20"/>
  <c r="C6" i="20"/>
  <c r="C4" i="20"/>
  <c r="B6" i="17"/>
  <c r="C4" i="4"/>
  <c r="B8" i="27"/>
  <c r="C8" i="27"/>
  <c r="L6" i="27"/>
  <c r="C7" i="27"/>
  <c r="B9" i="27"/>
  <c r="C9" i="27"/>
  <c r="B10" i="27"/>
  <c r="B8" i="25"/>
  <c r="C8" i="25"/>
  <c r="B5" i="25"/>
  <c r="C4" i="25"/>
  <c r="B5" i="24"/>
  <c r="C5" i="24"/>
  <c r="B6" i="24"/>
  <c r="B8" i="23"/>
  <c r="C8" i="23"/>
  <c r="C5" i="22"/>
  <c r="B7" i="22"/>
  <c r="C4" i="22"/>
  <c r="B9" i="21"/>
  <c r="C5" i="21"/>
  <c r="B6" i="21"/>
  <c r="B8" i="21"/>
  <c r="B8" i="20"/>
  <c r="C8" i="20"/>
  <c r="B5" i="19"/>
  <c r="B6" i="18"/>
  <c r="C4" i="18"/>
  <c r="B9" i="17"/>
  <c r="B8" i="17"/>
  <c r="C8" i="17"/>
  <c r="C5" i="17"/>
  <c r="B6" i="4"/>
  <c r="B8" i="4"/>
  <c r="B7" i="26"/>
  <c r="C5" i="26"/>
  <c r="B6" i="26"/>
  <c r="B10" i="25"/>
  <c r="B7" i="24"/>
  <c r="C7" i="24"/>
  <c r="B8" i="24"/>
  <c r="C9" i="21"/>
  <c r="B11" i="21"/>
  <c r="C6" i="21"/>
  <c r="B10" i="20"/>
  <c r="C5" i="19"/>
  <c r="B7" i="19"/>
  <c r="B8" i="18"/>
  <c r="C6" i="4"/>
  <c r="C6" i="26"/>
  <c r="B8" i="26"/>
  <c r="B10" i="26"/>
  <c r="B9" i="26"/>
  <c r="B11" i="26"/>
  <c r="C7" i="26"/>
  <c r="C8" i="24"/>
  <c r="B10" i="24"/>
  <c r="B10" i="21"/>
  <c r="C8" i="21"/>
  <c r="C10" i="20"/>
  <c r="C7" i="19"/>
  <c r="B9" i="19"/>
  <c r="B10" i="18"/>
  <c r="B10" i="4"/>
  <c r="C9" i="26"/>
  <c r="C8" i="26"/>
  <c r="C10" i="18"/>
  <c r="B12" i="18"/>
  <c r="C10" i="26"/>
  <c r="B12" i="26"/>
  <c r="C12" i="26"/>
  <c r="B13" i="26"/>
  <c r="B15" i="26"/>
  <c r="C11" i="26"/>
  <c r="C13" i="26"/>
  <c r="B14" i="26"/>
  <c r="C14" i="26"/>
  <c r="B17" i="26"/>
  <c r="C17" i="26"/>
  <c r="C15" i="26"/>
  <c r="B19" i="26"/>
  <c r="B21" i="26"/>
  <c r="C21" i="26"/>
  <c r="B23" i="26"/>
  <c r="B12" i="21"/>
  <c r="C10" i="21"/>
  <c r="B11" i="17"/>
  <c r="C9" i="17"/>
  <c r="B25" i="26"/>
  <c r="C23" i="26"/>
  <c r="C7" i="22"/>
  <c r="B9" i="22"/>
  <c r="C5" i="25"/>
  <c r="B7" i="25"/>
  <c r="B6" i="16"/>
  <c r="B5" i="16"/>
  <c r="B12" i="4"/>
  <c r="C10" i="4"/>
  <c r="C11" i="21"/>
  <c r="B13" i="21"/>
  <c r="B12" i="25"/>
  <c r="C10" i="25"/>
  <c r="C19" i="26"/>
  <c r="C12" i="18"/>
  <c r="B14" i="18"/>
  <c r="C8" i="18"/>
  <c r="C10" i="27"/>
  <c r="B12" i="27"/>
  <c r="B7" i="23"/>
  <c r="C5" i="23"/>
  <c r="C6" i="18"/>
  <c r="B5" i="18"/>
  <c r="B12" i="20"/>
  <c r="C6" i="24"/>
  <c r="C4" i="19"/>
  <c r="B6" i="19"/>
  <c r="C9" i="19"/>
  <c r="B11" i="19"/>
  <c r="C10" i="24"/>
  <c r="B9" i="24"/>
  <c r="C5" i="20"/>
  <c r="B7" i="20"/>
  <c r="B16" i="26"/>
  <c r="B12" i="24"/>
  <c r="B10" i="17"/>
  <c r="B10" i="23"/>
  <c r="C6" i="17"/>
  <c r="B7" i="4"/>
  <c r="C5" i="4"/>
  <c r="L10" i="27"/>
  <c r="B11" i="27"/>
  <c r="L9" i="27"/>
  <c r="L8" i="27"/>
  <c r="C6" i="22"/>
  <c r="B8" i="22"/>
  <c r="C7" i="4"/>
  <c r="B9" i="4"/>
  <c r="C7" i="20"/>
  <c r="B9" i="20"/>
  <c r="C6" i="19"/>
  <c r="B8" i="19"/>
  <c r="B10" i="22"/>
  <c r="C8" i="22"/>
  <c r="B14" i="4"/>
  <c r="C12" i="4"/>
  <c r="B11" i="22"/>
  <c r="C9" i="22"/>
  <c r="B27" i="26"/>
  <c r="C25" i="26"/>
  <c r="C9" i="24"/>
  <c r="B11" i="24"/>
  <c r="C7" i="23"/>
  <c r="B9" i="23"/>
  <c r="L12" i="27"/>
  <c r="C12" i="27"/>
  <c r="B14" i="27"/>
  <c r="C12" i="25"/>
  <c r="B14" i="25"/>
  <c r="C11" i="17"/>
  <c r="B13" i="17"/>
  <c r="B7" i="16"/>
  <c r="C12" i="20"/>
  <c r="B14" i="20"/>
  <c r="B13" i="27"/>
  <c r="L11" i="27"/>
  <c r="C11" i="27"/>
  <c r="C10" i="17"/>
  <c r="B12" i="17"/>
  <c r="B15" i="21"/>
  <c r="C13" i="21"/>
  <c r="B8" i="16"/>
  <c r="B12" i="23"/>
  <c r="C10" i="23"/>
  <c r="B7" i="18"/>
  <c r="C5" i="18"/>
  <c r="B14" i="24"/>
  <c r="C12" i="24"/>
  <c r="B13" i="19"/>
  <c r="C11" i="19"/>
  <c r="B18" i="26"/>
  <c r="C16" i="26"/>
  <c r="B16" i="18"/>
  <c r="C14" i="18"/>
  <c r="B9" i="25"/>
  <c r="C7" i="25"/>
  <c r="B14" i="21"/>
  <c r="C12" i="21"/>
  <c r="B16" i="25"/>
  <c r="C14" i="25"/>
  <c r="B10" i="19"/>
  <c r="C8" i="19"/>
  <c r="B16" i="21"/>
  <c r="C14" i="21"/>
  <c r="C18" i="26"/>
  <c r="B20" i="26"/>
  <c r="B9" i="16"/>
  <c r="C11" i="24"/>
  <c r="B13" i="24"/>
  <c r="B13" i="22"/>
  <c r="C11" i="22"/>
  <c r="B16" i="24"/>
  <c r="C14" i="24"/>
  <c r="B10" i="16"/>
  <c r="C14" i="27"/>
  <c r="B16" i="27"/>
  <c r="L14" i="27"/>
  <c r="B16" i="4"/>
  <c r="C14" i="4"/>
  <c r="C9" i="20"/>
  <c r="B11" i="20"/>
  <c r="C13" i="27"/>
  <c r="B15" i="27"/>
  <c r="L13" i="27"/>
  <c r="C7" i="18"/>
  <c r="B9" i="18"/>
  <c r="B17" i="21"/>
  <c r="C15" i="21"/>
  <c r="B16" i="20"/>
  <c r="C14" i="20"/>
  <c r="B15" i="17"/>
  <c r="C13" i="17"/>
  <c r="B11" i="25"/>
  <c r="C9" i="25"/>
  <c r="B18" i="18"/>
  <c r="C16" i="18"/>
  <c r="B11" i="23"/>
  <c r="C9" i="23"/>
  <c r="B29" i="26"/>
  <c r="C27" i="26"/>
  <c r="B11" i="4"/>
  <c r="C9" i="4"/>
  <c r="C13" i="19"/>
  <c r="B15" i="19"/>
  <c r="C12" i="23"/>
  <c r="B14" i="23"/>
  <c r="C12" i="17"/>
  <c r="B14" i="17"/>
  <c r="C10" i="22"/>
  <c r="B12" i="22"/>
  <c r="C15" i="19"/>
  <c r="B17" i="19"/>
  <c r="C29" i="26"/>
  <c r="B31" i="26"/>
  <c r="C11" i="25"/>
  <c r="B13" i="25"/>
  <c r="C17" i="21"/>
  <c r="B19" i="21"/>
  <c r="C16" i="24"/>
  <c r="B18" i="24"/>
  <c r="B15" i="24"/>
  <c r="C13" i="24"/>
  <c r="C12" i="22"/>
  <c r="B14" i="22"/>
  <c r="B13" i="20"/>
  <c r="C11" i="20"/>
  <c r="B12" i="16"/>
  <c r="C16" i="21"/>
  <c r="B18" i="21"/>
  <c r="B16" i="17"/>
  <c r="C14" i="17"/>
  <c r="B13" i="23"/>
  <c r="C11" i="23"/>
  <c r="C15" i="17"/>
  <c r="B17" i="17"/>
  <c r="B11" i="16"/>
  <c r="C10" i="19"/>
  <c r="B12" i="19"/>
  <c r="B18" i="4"/>
  <c r="C16" i="4"/>
  <c r="B11" i="18"/>
  <c r="C9" i="18"/>
  <c r="B20" i="18"/>
  <c r="C18" i="18"/>
  <c r="C20" i="26"/>
  <c r="B22" i="26"/>
  <c r="B13" i="4"/>
  <c r="C11" i="4"/>
  <c r="C14" i="23"/>
  <c r="C16" i="20"/>
  <c r="B18" i="20"/>
  <c r="B17" i="27"/>
  <c r="C15" i="27"/>
  <c r="L15" i="27"/>
  <c r="C13" i="22"/>
  <c r="B15" i="22"/>
  <c r="B18" i="27"/>
  <c r="C16" i="27"/>
  <c r="L16" i="27"/>
  <c r="C16" i="25"/>
  <c r="B18" i="25"/>
  <c r="C12" i="19"/>
  <c r="B14" i="19"/>
  <c r="B20" i="4"/>
  <c r="C18" i="4"/>
  <c r="C18" i="20"/>
  <c r="B20" i="20"/>
  <c r="B15" i="4"/>
  <c r="C13" i="4"/>
  <c r="C20" i="18"/>
  <c r="B22" i="18"/>
  <c r="B15" i="20"/>
  <c r="C13" i="20"/>
  <c r="C18" i="24"/>
  <c r="B20" i="24"/>
  <c r="C22" i="26"/>
  <c r="B24" i="26"/>
  <c r="C13" i="23"/>
  <c r="B15" i="23"/>
  <c r="C14" i="22"/>
  <c r="B16" i="22"/>
  <c r="C31" i="26"/>
  <c r="B33" i="26"/>
  <c r="B17" i="24"/>
  <c r="C15" i="24"/>
  <c r="C17" i="27"/>
  <c r="B19" i="27"/>
  <c r="L17" i="27"/>
  <c r="B17" i="22"/>
  <c r="C15" i="22"/>
  <c r="B13" i="18"/>
  <c r="C11" i="18"/>
  <c r="B21" i="21"/>
  <c r="C19" i="21"/>
  <c r="B19" i="19"/>
  <c r="C17" i="19"/>
  <c r="C16" i="23"/>
  <c r="B18" i="23"/>
  <c r="B13" i="16"/>
  <c r="B18" i="17"/>
  <c r="C16" i="17"/>
  <c r="C18" i="27"/>
  <c r="B20" i="27"/>
  <c r="L18" i="27"/>
  <c r="B20" i="25"/>
  <c r="C18" i="25"/>
  <c r="B19" i="17"/>
  <c r="C17" i="17"/>
  <c r="C18" i="21"/>
  <c r="B20" i="21"/>
  <c r="B14" i="16"/>
  <c r="C13" i="25"/>
  <c r="B15" i="25"/>
  <c r="B17" i="25"/>
  <c r="C15" i="25"/>
  <c r="B21" i="17"/>
  <c r="C19" i="17"/>
  <c r="C13" i="18"/>
  <c r="B15" i="18"/>
  <c r="B21" i="27"/>
  <c r="L19" i="27"/>
  <c r="C19" i="27"/>
  <c r="B18" i="22"/>
  <c r="C16" i="22"/>
  <c r="C20" i="24"/>
  <c r="B22" i="24"/>
  <c r="B16" i="19"/>
  <c r="C14" i="19"/>
  <c r="B26" i="26"/>
  <c r="C24" i="26"/>
  <c r="C22" i="18"/>
  <c r="B24" i="18"/>
  <c r="B16" i="16"/>
  <c r="B17" i="4"/>
  <c r="C15" i="4"/>
  <c r="C18" i="17"/>
  <c r="B20" i="17"/>
  <c r="B15" i="16"/>
  <c r="C20" i="4"/>
  <c r="B22" i="4"/>
  <c r="B22" i="21"/>
  <c r="C20" i="21"/>
  <c r="C20" i="25"/>
  <c r="B22" i="25"/>
  <c r="B19" i="22"/>
  <c r="C17" i="22"/>
  <c r="B19" i="24"/>
  <c r="C17" i="24"/>
  <c r="B17" i="23"/>
  <c r="C15" i="23"/>
  <c r="B22" i="20"/>
  <c r="C20" i="20"/>
  <c r="B23" i="21"/>
  <c r="C21" i="21"/>
  <c r="C19" i="19"/>
  <c r="B21" i="19"/>
  <c r="L20" i="27"/>
  <c r="C20" i="27"/>
  <c r="B22" i="27"/>
  <c r="C18" i="23"/>
  <c r="B20" i="23"/>
  <c r="C33" i="26"/>
  <c r="C15" i="20"/>
  <c r="B17" i="20"/>
  <c r="C19" i="22"/>
  <c r="B21" i="22"/>
  <c r="C22" i="4"/>
  <c r="B24" i="4"/>
  <c r="C15" i="18"/>
  <c r="B17" i="18"/>
  <c r="B19" i="23"/>
  <c r="C17" i="23"/>
  <c r="C22" i="25"/>
  <c r="B24" i="25"/>
  <c r="B17" i="16"/>
  <c r="C17" i="20"/>
  <c r="B19" i="20"/>
  <c r="C17" i="4"/>
  <c r="B19" i="4"/>
  <c r="B28" i="26"/>
  <c r="C26" i="26"/>
  <c r="B18" i="16"/>
  <c r="C18" i="22"/>
  <c r="B20" i="22"/>
  <c r="B23" i="17"/>
  <c r="C21" i="17"/>
  <c r="C22" i="27"/>
  <c r="B24" i="27"/>
  <c r="L22" i="27"/>
  <c r="B23" i="19"/>
  <c r="C21" i="19"/>
  <c r="B21" i="24"/>
  <c r="C19" i="24"/>
  <c r="C16" i="19"/>
  <c r="B18" i="19"/>
  <c r="C23" i="21"/>
  <c r="B25" i="21"/>
  <c r="B24" i="20"/>
  <c r="C22" i="20"/>
  <c r="B24" i="21"/>
  <c r="C22" i="21"/>
  <c r="C20" i="17"/>
  <c r="B22" i="17"/>
  <c r="C24" i="18"/>
  <c r="B26" i="18"/>
  <c r="B22" i="23"/>
  <c r="C20" i="23"/>
  <c r="B24" i="24"/>
  <c r="C22" i="24"/>
  <c r="C21" i="27"/>
  <c r="B23" i="27"/>
  <c r="L21" i="27"/>
  <c r="C17" i="25"/>
  <c r="B19" i="25"/>
  <c r="C28" i="26"/>
  <c r="B30" i="26"/>
  <c r="C23" i="19"/>
  <c r="B25" i="19"/>
  <c r="C20" i="22"/>
  <c r="B22" i="22"/>
  <c r="B21" i="4"/>
  <c r="C19" i="4"/>
  <c r="B19" i="16"/>
  <c r="C19" i="25"/>
  <c r="B21" i="25"/>
  <c r="B20" i="19"/>
  <c r="C18" i="19"/>
  <c r="C24" i="25"/>
  <c r="B26" i="25"/>
  <c r="C24" i="4"/>
  <c r="B26" i="4"/>
  <c r="B26" i="24"/>
  <c r="C24" i="24"/>
  <c r="C24" i="27"/>
  <c r="B26" i="27"/>
  <c r="L24" i="27"/>
  <c r="B20" i="16"/>
  <c r="C19" i="20"/>
  <c r="B21" i="20"/>
  <c r="B24" i="23"/>
  <c r="C22" i="23"/>
  <c r="B19" i="18"/>
  <c r="C17" i="18"/>
  <c r="C26" i="18"/>
  <c r="B28" i="18"/>
  <c r="B23" i="22"/>
  <c r="C21" i="22"/>
  <c r="B26" i="20"/>
  <c r="C24" i="20"/>
  <c r="B21" i="23"/>
  <c r="C19" i="23"/>
  <c r="B26" i="21"/>
  <c r="C24" i="21"/>
  <c r="B25" i="27"/>
  <c r="L23" i="27"/>
  <c r="C23" i="27"/>
  <c r="B24" i="17"/>
  <c r="C22" i="17"/>
  <c r="C25" i="21"/>
  <c r="B27" i="21"/>
  <c r="C21" i="24"/>
  <c r="B23" i="24"/>
  <c r="B25" i="17"/>
  <c r="C23" i="17"/>
  <c r="L25" i="27"/>
  <c r="B27" i="27"/>
  <c r="C25" i="27"/>
  <c r="C21" i="25"/>
  <c r="B23" i="25"/>
  <c r="C21" i="4"/>
  <c r="B23" i="4"/>
  <c r="C27" i="21"/>
  <c r="B29" i="21"/>
  <c r="B28" i="20"/>
  <c r="C26" i="20"/>
  <c r="C19" i="18"/>
  <c r="B21" i="18"/>
  <c r="B22" i="16"/>
  <c r="B24" i="22"/>
  <c r="C22" i="22"/>
  <c r="C26" i="21"/>
  <c r="B28" i="21"/>
  <c r="C24" i="23"/>
  <c r="B26" i="23"/>
  <c r="C26" i="24"/>
  <c r="B28" i="24"/>
  <c r="B22" i="19"/>
  <c r="C20" i="19"/>
  <c r="C25" i="19"/>
  <c r="B27" i="19"/>
  <c r="B27" i="17"/>
  <c r="C25" i="17"/>
  <c r="B26" i="17"/>
  <c r="C24" i="17"/>
  <c r="C23" i="22"/>
  <c r="B25" i="22"/>
  <c r="C26" i="27"/>
  <c r="B28" i="27"/>
  <c r="L26" i="27"/>
  <c r="C26" i="4"/>
  <c r="B28" i="4"/>
  <c r="B21" i="16"/>
  <c r="B32" i="26"/>
  <c r="C30" i="26"/>
  <c r="C28" i="18"/>
  <c r="B30" i="18"/>
  <c r="B23" i="20"/>
  <c r="C21" i="20"/>
  <c r="B25" i="24"/>
  <c r="C23" i="24"/>
  <c r="C21" i="23"/>
  <c r="B23" i="23"/>
  <c r="B28" i="25"/>
  <c r="C26" i="25"/>
  <c r="B30" i="25"/>
  <c r="C28" i="25"/>
  <c r="C25" i="22"/>
  <c r="B27" i="22"/>
  <c r="B29" i="17"/>
  <c r="C27" i="17"/>
  <c r="C28" i="20"/>
  <c r="B30" i="20"/>
  <c r="B25" i="23"/>
  <c r="C23" i="23"/>
  <c r="C23" i="20"/>
  <c r="B25" i="20"/>
  <c r="B28" i="23"/>
  <c r="C26" i="23"/>
  <c r="C29" i="21"/>
  <c r="B31" i="21"/>
  <c r="B24" i="16"/>
  <c r="C26" i="17"/>
  <c r="B28" i="17"/>
  <c r="B30" i="21"/>
  <c r="C28" i="21"/>
  <c r="C21" i="18"/>
  <c r="B23" i="18"/>
  <c r="B25" i="4"/>
  <c r="C23" i="4"/>
  <c r="B24" i="19"/>
  <c r="C22" i="19"/>
  <c r="C30" i="18"/>
  <c r="B32" i="18"/>
  <c r="B30" i="4"/>
  <c r="C28" i="4"/>
  <c r="L27" i="27"/>
  <c r="C27" i="27"/>
  <c r="B29" i="27"/>
  <c r="B29" i="19"/>
  <c r="C27" i="19"/>
  <c r="C25" i="24"/>
  <c r="B27" i="24"/>
  <c r="C32" i="26"/>
  <c r="B34" i="26"/>
  <c r="L28" i="27"/>
  <c r="C28" i="27"/>
  <c r="B30" i="27"/>
  <c r="B23" i="16"/>
  <c r="C28" i="24"/>
  <c r="B30" i="24"/>
  <c r="B26" i="22"/>
  <c r="C24" i="22"/>
  <c r="C23" i="25"/>
  <c r="B25" i="25"/>
  <c r="C25" i="4"/>
  <c r="B27" i="4"/>
  <c r="C25" i="25"/>
  <c r="B27" i="25"/>
  <c r="C31" i="21"/>
  <c r="B33" i="21"/>
  <c r="B31" i="17"/>
  <c r="C29" i="17"/>
  <c r="B25" i="16"/>
  <c r="C27" i="24"/>
  <c r="B29" i="24"/>
  <c r="B26" i="19"/>
  <c r="C24" i="19"/>
  <c r="B25" i="18"/>
  <c r="C23" i="18"/>
  <c r="B26" i="16"/>
  <c r="C27" i="22"/>
  <c r="B29" i="22"/>
  <c r="C30" i="4"/>
  <c r="B32" i="4"/>
  <c r="C25" i="23"/>
  <c r="B27" i="23"/>
  <c r="C29" i="27"/>
  <c r="B31" i="27"/>
  <c r="L29" i="27"/>
  <c r="C30" i="27"/>
  <c r="L30" i="27"/>
  <c r="B32" i="27"/>
  <c r="C26" i="22"/>
  <c r="B28" i="22"/>
  <c r="B34" i="18"/>
  <c r="C32" i="18"/>
  <c r="C28" i="23"/>
  <c r="B30" i="23"/>
  <c r="B32" i="20"/>
  <c r="C30" i="20"/>
  <c r="B32" i="25"/>
  <c r="C30" i="25"/>
  <c r="C34" i="26"/>
  <c r="C28" i="17"/>
  <c r="B30" i="17"/>
  <c r="C30" i="24"/>
  <c r="B31" i="19"/>
  <c r="C29" i="19"/>
  <c r="B32" i="21"/>
  <c r="B34" i="21" s="1"/>
  <c r="C34" i="21" s="1"/>
  <c r="C30" i="21"/>
  <c r="B27" i="20"/>
  <c r="C25" i="20"/>
  <c r="B32" i="17"/>
  <c r="C30" i="17"/>
  <c r="C33" i="21"/>
  <c r="C32" i="20"/>
  <c r="B34" i="20"/>
  <c r="B28" i="16"/>
  <c r="C32" i="21"/>
  <c r="B32" i="23"/>
  <c r="C30" i="23"/>
  <c r="C34" i="18"/>
  <c r="B33" i="27"/>
  <c r="C31" i="27"/>
  <c r="L31" i="27"/>
  <c r="C32" i="4"/>
  <c r="B34" i="4"/>
  <c r="C28" i="22"/>
  <c r="B30" i="22"/>
  <c r="B27" i="16"/>
  <c r="C27" i="25"/>
  <c r="B29" i="25"/>
  <c r="C27" i="23"/>
  <c r="B29" i="23"/>
  <c r="B31" i="22"/>
  <c r="C29" i="22"/>
  <c r="C25" i="18"/>
  <c r="B27" i="18"/>
  <c r="B33" i="19"/>
  <c r="C31" i="19"/>
  <c r="B34" i="24"/>
  <c r="B29" i="4"/>
  <c r="C27" i="4"/>
  <c r="B34" i="27"/>
  <c r="C32" i="27"/>
  <c r="L32" i="27"/>
  <c r="C26" i="19"/>
  <c r="B28" i="19"/>
  <c r="B29" i="20"/>
  <c r="C27" i="20"/>
  <c r="C32" i="25"/>
  <c r="B34" i="25"/>
  <c r="C29" i="24"/>
  <c r="B31" i="24"/>
  <c r="B33" i="17"/>
  <c r="C31" i="17"/>
  <c r="C33" i="19"/>
  <c r="C29" i="23"/>
  <c r="B31" i="23"/>
  <c r="B29" i="16"/>
  <c r="C33" i="27"/>
  <c r="L33" i="27"/>
  <c r="C31" i="24"/>
  <c r="C28" i="19"/>
  <c r="B29" i="18"/>
  <c r="C27" i="18"/>
  <c r="B32" i="22"/>
  <c r="C30" i="22"/>
  <c r="B30" i="16"/>
  <c r="B31" i="4"/>
  <c r="C29" i="4"/>
  <c r="C31" i="22"/>
  <c r="B33" i="22"/>
  <c r="C34" i="20"/>
  <c r="C34" i="25"/>
  <c r="C33" i="17"/>
  <c r="C29" i="20"/>
  <c r="B31" i="20"/>
  <c r="B31" i="25"/>
  <c r="C29" i="25"/>
  <c r="C34" i="4"/>
  <c r="L34" i="27"/>
  <c r="C34" i="27"/>
  <c r="C34" i="24"/>
  <c r="B34" i="23"/>
  <c r="C32" i="23"/>
  <c r="B34" i="17"/>
  <c r="C32" i="17"/>
  <c r="C31" i="20"/>
  <c r="B33" i="20"/>
  <c r="B32" i="16"/>
  <c r="B31" i="18"/>
  <c r="C29" i="18"/>
  <c r="B31" i="16"/>
  <c r="C34" i="23"/>
  <c r="C33" i="22"/>
  <c r="B32" i="19"/>
  <c r="C30" i="19"/>
  <c r="C31" i="23"/>
  <c r="B33" i="23"/>
  <c r="C34" i="17"/>
  <c r="L34" i="17"/>
  <c r="C32" i="22"/>
  <c r="B34" i="22"/>
  <c r="B33" i="25"/>
  <c r="C31" i="25"/>
  <c r="C31" i="4"/>
  <c r="B33" i="4"/>
  <c r="C31" i="18"/>
  <c r="B33" i="18"/>
  <c r="C33" i="4"/>
  <c r="C33" i="23"/>
  <c r="B34" i="16"/>
  <c r="C33" i="20"/>
  <c r="C33" i="25"/>
  <c r="C34" i="22"/>
  <c r="B33" i="16"/>
  <c r="B34" i="19"/>
  <c r="C32" i="19"/>
  <c r="C34" i="16"/>
  <c r="L34" i="16"/>
  <c r="L34" i="19"/>
  <c r="C34" i="19"/>
  <c r="C33" i="18"/>
</calcChain>
</file>

<file path=xl/sharedStrings.xml><?xml version="1.0" encoding="utf-8"?>
<sst xmlns="http://schemas.openxmlformats.org/spreadsheetml/2006/main" count="450" uniqueCount="91">
  <si>
    <t>会議室</t>
    <rPh sb="0" eb="3">
      <t>カイギシツ</t>
    </rPh>
    <phoneticPr fontId="1"/>
  </si>
  <si>
    <t>多目的室</t>
    <rPh sb="0" eb="3">
      <t>タモクテキ</t>
    </rPh>
    <rPh sb="3" eb="4">
      <t>シツ</t>
    </rPh>
    <phoneticPr fontId="1"/>
  </si>
  <si>
    <t>ふれあいルーム</t>
    <phoneticPr fontId="1"/>
  </si>
  <si>
    <t>その他</t>
    <rPh sb="2" eb="3">
      <t>タ</t>
    </rPh>
    <phoneticPr fontId="1"/>
  </si>
  <si>
    <t>予定</t>
    <rPh sb="0" eb="2">
      <t>ヨテイ</t>
    </rPh>
    <phoneticPr fontId="1"/>
  </si>
  <si>
    <t>午前</t>
    <rPh sb="0" eb="2">
      <t>ゴゼン</t>
    </rPh>
    <phoneticPr fontId="1"/>
  </si>
  <si>
    <t>午後</t>
    <rPh sb="0" eb="2">
      <t>ゴゴ</t>
    </rPh>
    <phoneticPr fontId="1"/>
  </si>
  <si>
    <t>音楽隊</t>
    <rPh sb="0" eb="3">
      <t>オンガクタイ</t>
    </rPh>
    <phoneticPr fontId="1"/>
  </si>
  <si>
    <t>※ 土曜日に多目的室を使用される場合は教頭まで連絡をお願いいたします。音楽隊と相談します。</t>
    <rPh sb="2" eb="5">
      <t>ドヨウビ</t>
    </rPh>
    <rPh sb="6" eb="9">
      <t>タモクテキ</t>
    </rPh>
    <rPh sb="9" eb="10">
      <t>シツ</t>
    </rPh>
    <rPh sb="11" eb="13">
      <t>シヨウ</t>
    </rPh>
    <rPh sb="16" eb="18">
      <t>バアイ</t>
    </rPh>
    <rPh sb="19" eb="21">
      <t>キョウトウ</t>
    </rPh>
    <rPh sb="23" eb="25">
      <t>レンラク</t>
    </rPh>
    <rPh sb="27" eb="28">
      <t>ネガ</t>
    </rPh>
    <rPh sb="35" eb="38">
      <t>オンガクタイ</t>
    </rPh>
    <rPh sb="39" eb="41">
      <t>ソウダン</t>
    </rPh>
    <phoneticPr fontId="1"/>
  </si>
  <si>
    <t>※ 金曜日のPTA会議室は粘土クラブが優先的に使用されますのでご注意ください。</t>
    <rPh sb="2" eb="5">
      <t>キンヨウビ</t>
    </rPh>
    <rPh sb="9" eb="12">
      <t>カイギシツ</t>
    </rPh>
    <rPh sb="13" eb="15">
      <t>ネンド</t>
    </rPh>
    <rPh sb="19" eb="22">
      <t>ユウセンテキ</t>
    </rPh>
    <rPh sb="32" eb="34">
      <t>チュウイ</t>
    </rPh>
    <phoneticPr fontId="1"/>
  </si>
  <si>
    <t>※ 安全管理員さんは，土曜日の８：３０－１６：３０の間しか勤務されませんのでご注意ください。</t>
    <rPh sb="2" eb="7">
      <t>アンゼンカンリイン</t>
    </rPh>
    <rPh sb="11" eb="14">
      <t>ドヨウビ</t>
    </rPh>
    <rPh sb="26" eb="27">
      <t>アイダ</t>
    </rPh>
    <rPh sb="29" eb="31">
      <t>キンム</t>
    </rPh>
    <rPh sb="39" eb="41">
      <t>チュウイ</t>
    </rPh>
    <phoneticPr fontId="1"/>
  </si>
  <si>
    <t>始業式</t>
    <rPh sb="0" eb="2">
      <t>シギョウ</t>
    </rPh>
    <rPh sb="2" eb="3">
      <t>シキ</t>
    </rPh>
    <phoneticPr fontId="1"/>
  </si>
  <si>
    <t>昭和の日</t>
    <rPh sb="0" eb="2">
      <t>ショウワ</t>
    </rPh>
    <rPh sb="3" eb="4">
      <t>ヒ</t>
    </rPh>
    <phoneticPr fontId="1"/>
  </si>
  <si>
    <t>憲法記念日</t>
    <rPh sb="0" eb="2">
      <t>ケンポウ</t>
    </rPh>
    <rPh sb="2" eb="5">
      <t>キネンビ</t>
    </rPh>
    <phoneticPr fontId="1"/>
  </si>
  <si>
    <t>みどりの日</t>
    <rPh sb="4" eb="5">
      <t>ヒ</t>
    </rPh>
    <phoneticPr fontId="1"/>
  </si>
  <si>
    <t>こどもの日</t>
    <rPh sb="4" eb="5">
      <t>ヒ</t>
    </rPh>
    <phoneticPr fontId="1"/>
  </si>
  <si>
    <t>運動会代休</t>
    <rPh sb="0" eb="3">
      <t>ウンドウカイ</t>
    </rPh>
    <rPh sb="3" eb="5">
      <t>ダイキュウ</t>
    </rPh>
    <phoneticPr fontId="1"/>
  </si>
  <si>
    <t>海の日</t>
    <rPh sb="0" eb="1">
      <t>ウミ</t>
    </rPh>
    <rPh sb="2" eb="3">
      <t>ヒ</t>
    </rPh>
    <phoneticPr fontId="1"/>
  </si>
  <si>
    <t>終業式</t>
    <rPh sb="0" eb="3">
      <t>シュウギョウシキ</t>
    </rPh>
    <phoneticPr fontId="1"/>
  </si>
  <si>
    <t>学校閉庁日</t>
    <rPh sb="0" eb="2">
      <t>ガッコウ</t>
    </rPh>
    <rPh sb="2" eb="5">
      <t>ヘイチョウビ</t>
    </rPh>
    <phoneticPr fontId="1"/>
  </si>
  <si>
    <t>敬老の日</t>
    <rPh sb="0" eb="2">
      <t>ケイロウ</t>
    </rPh>
    <rPh sb="3" eb="4">
      <t>ヒ</t>
    </rPh>
    <phoneticPr fontId="1"/>
  </si>
  <si>
    <t>秋分の日</t>
    <rPh sb="0" eb="2">
      <t>シュウブン</t>
    </rPh>
    <rPh sb="3" eb="4">
      <t>ヒ</t>
    </rPh>
    <phoneticPr fontId="1"/>
  </si>
  <si>
    <t>スポーツの日</t>
    <rPh sb="5" eb="6">
      <t>ヒ</t>
    </rPh>
    <phoneticPr fontId="1"/>
  </si>
  <si>
    <t>文化の日</t>
    <rPh sb="0" eb="2">
      <t>ブンカ</t>
    </rPh>
    <rPh sb="3" eb="4">
      <t>ヒ</t>
    </rPh>
    <phoneticPr fontId="1"/>
  </si>
  <si>
    <t>勤労感謝の日</t>
    <rPh sb="0" eb="2">
      <t>キンロウ</t>
    </rPh>
    <rPh sb="2" eb="4">
      <t>カンシャ</t>
    </rPh>
    <rPh sb="5" eb="6">
      <t>ヒ</t>
    </rPh>
    <phoneticPr fontId="1"/>
  </si>
  <si>
    <t>成人の日</t>
    <rPh sb="0" eb="2">
      <t>セイジン</t>
    </rPh>
    <rPh sb="3" eb="4">
      <t>ヒ</t>
    </rPh>
    <phoneticPr fontId="1"/>
  </si>
  <si>
    <t>建国記念の日</t>
    <rPh sb="0" eb="2">
      <t>ケンコク</t>
    </rPh>
    <rPh sb="2" eb="4">
      <t>キネン</t>
    </rPh>
    <rPh sb="5" eb="6">
      <t>ヒ</t>
    </rPh>
    <phoneticPr fontId="1"/>
  </si>
  <si>
    <t>振替休日</t>
    <rPh sb="0" eb="2">
      <t>フリカエ</t>
    </rPh>
    <rPh sb="2" eb="4">
      <t>キュウジツ</t>
    </rPh>
    <phoneticPr fontId="1"/>
  </si>
  <si>
    <t>天皇誕生日</t>
    <rPh sb="0" eb="2">
      <t>テンノウ</t>
    </rPh>
    <rPh sb="2" eb="5">
      <t>タンジョウビ</t>
    </rPh>
    <phoneticPr fontId="1"/>
  </si>
  <si>
    <t>春分の日</t>
    <rPh sb="0" eb="2">
      <t>シュンブン</t>
    </rPh>
    <rPh sb="3" eb="4">
      <t>ヒ</t>
    </rPh>
    <phoneticPr fontId="1"/>
  </si>
  <si>
    <t>修了式</t>
    <rPh sb="0" eb="2">
      <t>シュウリョウ</t>
    </rPh>
    <rPh sb="2" eb="3">
      <t>シキ</t>
    </rPh>
    <phoneticPr fontId="1"/>
  </si>
  <si>
    <t>■祝日一覧</t>
    <rPh sb="1" eb="3">
      <t>シュクジツ</t>
    </rPh>
    <rPh sb="3" eb="5">
      <t>イチラン</t>
    </rPh>
    <phoneticPr fontId="1"/>
  </si>
  <si>
    <t>日付</t>
    <rPh sb="0" eb="2">
      <t>ヒヅケ</t>
    </rPh>
    <phoneticPr fontId="1"/>
  </si>
  <si>
    <t>祝日名</t>
    <rPh sb="0" eb="3">
      <t>シュクジツメイ</t>
    </rPh>
    <phoneticPr fontId="1"/>
  </si>
  <si>
    <t>憲法記念日</t>
    <rPh sb="0" eb="5">
      <t>ケンポウキネンビ</t>
    </rPh>
    <phoneticPr fontId="1"/>
  </si>
  <si>
    <t>山の日</t>
    <rPh sb="0" eb="1">
      <t>ヤマ</t>
    </rPh>
    <rPh sb="2" eb="3">
      <t>ヒ</t>
    </rPh>
    <phoneticPr fontId="1"/>
  </si>
  <si>
    <t>勤労感謝の日</t>
    <rPh sb="0" eb="4">
      <t>キンロウカンシャ</t>
    </rPh>
    <rPh sb="5" eb="6">
      <t>ヒ</t>
    </rPh>
    <phoneticPr fontId="1"/>
  </si>
  <si>
    <t>元旦</t>
    <rPh sb="0" eb="2">
      <t>ガンタン</t>
    </rPh>
    <phoneticPr fontId="1"/>
  </si>
  <si>
    <t>■学校予定</t>
    <rPh sb="1" eb="3">
      <t>ガッコウ</t>
    </rPh>
    <rPh sb="3" eb="5">
      <t>ヨテイ</t>
    </rPh>
    <phoneticPr fontId="1"/>
  </si>
  <si>
    <t>祝日理由</t>
    <rPh sb="0" eb="2">
      <t>シュクジツ</t>
    </rPh>
    <rPh sb="2" eb="4">
      <t>リユウ</t>
    </rPh>
    <phoneticPr fontId="1"/>
  </si>
  <si>
    <t>年末の休み</t>
    <rPh sb="0" eb="2">
      <t>ネンマツ</t>
    </rPh>
    <rPh sb="3" eb="4">
      <t>ヤス</t>
    </rPh>
    <phoneticPr fontId="1"/>
  </si>
  <si>
    <t>年始の休み</t>
    <rPh sb="0" eb="2">
      <t>ネンシ</t>
    </rPh>
    <rPh sb="3" eb="4">
      <t>ヤス</t>
    </rPh>
    <phoneticPr fontId="1"/>
  </si>
  <si>
    <t>■グループ一覧</t>
    <rPh sb="5" eb="7">
      <t>イチラン</t>
    </rPh>
    <phoneticPr fontId="1"/>
  </si>
  <si>
    <t>PTA</t>
    <phoneticPr fontId="1"/>
  </si>
  <si>
    <t>PTA(ベル)</t>
    <phoneticPr fontId="1"/>
  </si>
  <si>
    <t>PTA(安全)</t>
    <rPh sb="4" eb="6">
      <t>アンゼン</t>
    </rPh>
    <phoneticPr fontId="1"/>
  </si>
  <si>
    <t>PTA(図書)</t>
    <rPh sb="4" eb="6">
      <t>トショ</t>
    </rPh>
    <phoneticPr fontId="1"/>
  </si>
  <si>
    <t>図書サポート</t>
  </si>
  <si>
    <t>PTAクラブ</t>
    <phoneticPr fontId="1"/>
  </si>
  <si>
    <t>七彩会</t>
  </si>
  <si>
    <t>粘土クラブ</t>
  </si>
  <si>
    <t>学校行事</t>
  </si>
  <si>
    <t>◆　各施設に利用者予約する方法</t>
  </si>
  <si>
    <t>①　対象の日付　および　各施設の重なる部分にプルダウンで利用者の一覧が表示されるので、当てはまるものを選択し、ファイル保存をします。</t>
  </si>
  <si>
    <t>②　もしプルダウンに当てはまるものがない場合は、自由入力も出来るように設定していますので、普通にセルに入力してください。</t>
  </si>
  <si>
    <t>③　今後も継続的に利用するため、プルダウンに追加したい場合は「設定シート」のグループ一覧に追加することで、どのシートでも利用できるようになります。</t>
  </si>
  <si>
    <t>◆　新しい「月」シートを作成する方法</t>
  </si>
  <si>
    <t>新しい年度で管理表を用意するならば、ファイル自体を丸っとコピーしてから新しい年度用として作成したほうが休日設定などが簡単です。</t>
  </si>
  <si>
    <t>①　テンプレートをコピーして、新しいシートを用意する。</t>
  </si>
  <si>
    <t>②　左上にある「年度」と「月」を作成したい年月に変更すれば、自動的にその年月のカレンダーになります。</t>
  </si>
  <si>
    <t>※　土曜日と日曜日は上記の変更で自動的に色がつくようになっています。</t>
  </si>
  <si>
    <t>※　その他の祝日・学校独自の休日については「設定シート」にて年月日を追加（or更新）することで、色がつきます。</t>
  </si>
  <si>
    <t>年末・年始の休日</t>
  </si>
  <si>
    <t>年末・年始の休日</t>
    <rPh sb="0" eb="2">
      <t>ネンマツ</t>
    </rPh>
    <rPh sb="3" eb="5">
      <t>ネンシ</t>
    </rPh>
    <rPh sb="6" eb="8">
      <t>キュウジツ</t>
    </rPh>
    <phoneticPr fontId="1"/>
  </si>
  <si>
    <t>元日</t>
    <rPh sb="0" eb="2">
      <t>ガンジツ</t>
    </rPh>
    <phoneticPr fontId="1"/>
  </si>
  <si>
    <t>向丘祭り</t>
    <rPh sb="0" eb="2">
      <t>ムコウガオカ</t>
    </rPh>
    <rPh sb="2" eb="3">
      <t>マツ</t>
    </rPh>
    <phoneticPr fontId="1"/>
  </si>
  <si>
    <t>コムデイ準備</t>
    <rPh sb="4" eb="6">
      <t>ジュンビ</t>
    </rPh>
    <phoneticPr fontId="1"/>
  </si>
  <si>
    <t>月</t>
  </si>
  <si>
    <t>火</t>
  </si>
  <si>
    <t>火</t>
    <rPh sb="0" eb="1">
      <t>ヒ</t>
    </rPh>
    <phoneticPr fontId="1"/>
  </si>
  <si>
    <t>入学式</t>
    <phoneticPr fontId="1"/>
  </si>
  <si>
    <t>始業式</t>
    <phoneticPr fontId="1"/>
  </si>
  <si>
    <t>運動会</t>
    <phoneticPr fontId="1"/>
  </si>
  <si>
    <t>代休日</t>
    <phoneticPr fontId="1"/>
  </si>
  <si>
    <t>日</t>
  </si>
  <si>
    <t>日</t>
    <rPh sb="0" eb="1">
      <t>ヒ</t>
    </rPh>
    <phoneticPr fontId="1"/>
  </si>
  <si>
    <t>水</t>
  </si>
  <si>
    <t>木</t>
  </si>
  <si>
    <t>金</t>
  </si>
  <si>
    <t>土</t>
  </si>
  <si>
    <t>海の日</t>
    <phoneticPr fontId="1"/>
  </si>
  <si>
    <t>終業式</t>
    <phoneticPr fontId="1"/>
  </si>
  <si>
    <t>学校閉庁日</t>
    <phoneticPr fontId="1"/>
  </si>
  <si>
    <t>敬老の日</t>
    <phoneticPr fontId="1"/>
  </si>
  <si>
    <t>秋分の日</t>
    <phoneticPr fontId="1"/>
  </si>
  <si>
    <t>スポーツの日</t>
    <phoneticPr fontId="1"/>
  </si>
  <si>
    <t>日曜参観・コムデイ</t>
    <phoneticPr fontId="1"/>
  </si>
  <si>
    <t>代休</t>
    <phoneticPr fontId="1"/>
  </si>
  <si>
    <t>成人の日</t>
    <phoneticPr fontId="1"/>
  </si>
  <si>
    <t>PTA(ベル)</t>
  </si>
  <si>
    <t>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</si>
</sst>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0&quot;月&quot;"/>
    <numFmt numFmtId="178" formatCode="0&quot;年度&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b/>
      <sz val="11"/>
      <color theme="1"/>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hair">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s>
  <cellStyleXfs count="1">
    <xf numFmtId="0" fontId="0" fillId="0" borderId="0">
      <alignment vertical="center"/>
    </xf>
  </cellStyleXfs>
  <cellXfs count="79">
    <xf numFmtId="0" fontId="0" fillId="0" borderId="0" xfId="0">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4" fontId="0" fillId="0" borderId="0" xfId="0" applyNumberFormat="1">
      <alignment vertical="center"/>
    </xf>
    <xf numFmtId="0" fontId="0" fillId="0" borderId="0" xfId="0" applyAlignment="1">
      <alignment horizontal="left" vertical="center"/>
    </xf>
    <xf numFmtId="14" fontId="0" fillId="0" borderId="1" xfId="0" applyNumberFormat="1" applyBorder="1" applyAlignment="1">
      <alignment horizontal="center" vertical="center"/>
    </xf>
    <xf numFmtId="14" fontId="0" fillId="0" borderId="3" xfId="0" applyNumberFormat="1" applyBorder="1" applyAlignment="1">
      <alignment horizontal="center" vertical="center"/>
    </xf>
    <xf numFmtId="14" fontId="0" fillId="0" borderId="5" xfId="0" applyNumberFormat="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76" fontId="3" fillId="0" borderId="13" xfId="0" applyNumberFormat="1" applyFont="1" applyBorder="1" applyAlignment="1">
      <alignment horizontal="center" vertical="center"/>
    </xf>
    <xf numFmtId="0" fontId="0" fillId="0" borderId="14" xfId="0" applyBorder="1" applyAlignment="1">
      <alignment horizontal="center" vertical="center"/>
    </xf>
    <xf numFmtId="176" fontId="3" fillId="0" borderId="15" xfId="0" applyNumberFormat="1" applyFont="1" applyBorder="1" applyAlignment="1">
      <alignment horizontal="center" vertical="center"/>
    </xf>
    <xf numFmtId="0" fontId="0" fillId="0" borderId="16" xfId="0"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3" fillId="0" borderId="23" xfId="0" applyNumberFormat="1" applyFont="1" applyBorder="1" applyAlignment="1">
      <alignment horizontal="center" vertical="center"/>
    </xf>
    <xf numFmtId="0" fontId="3" fillId="0" borderId="24" xfId="0" applyFont="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4" fillId="0" borderId="13" xfId="0" applyFont="1" applyBorder="1" applyAlignment="1">
      <alignment horizontal="center" vertical="center"/>
    </xf>
    <xf numFmtId="0" fontId="5" fillId="0" borderId="0" xfId="0" applyFont="1">
      <alignment vertical="center"/>
    </xf>
    <xf numFmtId="176" fontId="3" fillId="3" borderId="13" xfId="0" applyNumberFormat="1" applyFont="1" applyFill="1" applyBorder="1" applyAlignment="1">
      <alignment horizontal="center" vertical="center"/>
    </xf>
    <xf numFmtId="0" fontId="3" fillId="3" borderId="18"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21" xfId="0" applyFill="1" applyBorder="1" applyAlignment="1">
      <alignment horizontal="center"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176" fontId="3" fillId="3" borderId="15"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32" xfId="0" applyFill="1" applyBorder="1" applyAlignment="1">
      <alignment horizontal="center" vertical="center"/>
    </xf>
    <xf numFmtId="176" fontId="3" fillId="3" borderId="23" xfId="0" applyNumberFormat="1" applyFont="1" applyFill="1" applyBorder="1" applyAlignment="1">
      <alignment horizontal="center" vertical="center"/>
    </xf>
    <xf numFmtId="0" fontId="3" fillId="3" borderId="24" xfId="0" applyFont="1" applyFill="1" applyBorder="1" applyAlignment="1">
      <alignment horizontal="center" vertical="center"/>
    </xf>
    <xf numFmtId="0" fontId="0" fillId="3" borderId="2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33" xfId="0" applyFill="1" applyBorder="1" applyAlignment="1">
      <alignment horizontal="center" vertical="center"/>
    </xf>
    <xf numFmtId="0" fontId="0" fillId="0" borderId="41" xfId="0" applyBorder="1" applyAlignment="1">
      <alignment horizontal="center" vertical="center"/>
    </xf>
    <xf numFmtId="0" fontId="6" fillId="0" borderId="14"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3" borderId="41" xfId="0" applyFill="1" applyBorder="1">
      <alignment vertical="center"/>
    </xf>
    <xf numFmtId="0" fontId="0" fillId="3" borderId="14" xfId="0" applyFill="1" applyBorder="1">
      <alignment vertical="center"/>
    </xf>
    <xf numFmtId="0" fontId="0" fillId="2" borderId="34" xfId="0" applyFill="1" applyBorder="1" applyAlignment="1">
      <alignment horizontal="center" vertical="center"/>
    </xf>
    <xf numFmtId="0" fontId="0" fillId="2" borderId="37" xfId="0" applyFill="1" applyBorder="1" applyAlignment="1">
      <alignment horizontal="center" vertical="center"/>
    </xf>
    <xf numFmtId="177" fontId="2" fillId="2" borderId="36" xfId="0" applyNumberFormat="1" applyFont="1" applyFill="1" applyBorder="1" applyAlignment="1">
      <alignment horizontal="center" vertical="center"/>
    </xf>
    <xf numFmtId="177" fontId="2" fillId="2" borderId="35" xfId="0" applyNumberFormat="1" applyFont="1" applyFill="1" applyBorder="1" applyAlignment="1">
      <alignment horizontal="center" vertical="center"/>
    </xf>
    <xf numFmtId="178" fontId="2" fillId="2" borderId="7"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0" xfId="0" applyFill="1" applyBorder="1" applyAlignment="1">
      <alignment horizontal="center" vertical="center"/>
    </xf>
    <xf numFmtId="0" fontId="0" fillId="2" borderId="17" xfId="0" applyFill="1" applyBorder="1" applyAlignment="1">
      <alignment horizontal="center" vertical="center"/>
    </xf>
  </cellXfs>
  <cellStyles count="1">
    <cellStyle name="標準" xfId="0" builtinId="0"/>
  </cellStyles>
  <dxfs count="36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ont>
        <color theme="0"/>
      </font>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13</xdr:row>
      <xdr:rowOff>161925</xdr:rowOff>
    </xdr:from>
    <xdr:to>
      <xdr:col>7</xdr:col>
      <xdr:colOff>438150</xdr:colOff>
      <xdr:row>22</xdr:row>
      <xdr:rowOff>114300</xdr:rowOff>
    </xdr:to>
    <xdr:pic>
      <xdr:nvPicPr>
        <xdr:cNvPr id="2" name="図 1">
          <a:extLst>
            <a:ext uri="{FF2B5EF4-FFF2-40B4-BE49-F238E27FC236}">
              <a16:creationId xmlns:a16="http://schemas.microsoft.com/office/drawing/2014/main" id="{79B574E2-BE29-5258-CDF3-A7465594485D}"/>
            </a:ext>
          </a:extLst>
        </xdr:cNvPr>
        <xdr:cNvPicPr>
          <a:picLocks noChangeAspect="1"/>
        </xdr:cNvPicPr>
      </xdr:nvPicPr>
      <xdr:blipFill>
        <a:blip xmlns:r="http://schemas.openxmlformats.org/officeDocument/2006/relationships" r:embed="rId1"/>
        <a:stretch>
          <a:fillRect/>
        </a:stretch>
      </xdr:blipFill>
      <xdr:spPr>
        <a:xfrm>
          <a:off x="666750" y="1019175"/>
          <a:ext cx="4572000" cy="1495425"/>
        </a:xfrm>
        <a:prstGeom prst="rect">
          <a:avLst/>
        </a:prstGeom>
      </xdr:spPr>
    </xdr:pic>
    <xdr:clientData/>
  </xdr:twoCellAnchor>
  <xdr:twoCellAnchor>
    <xdr:from>
      <xdr:col>4</xdr:col>
      <xdr:colOff>538163</xdr:colOff>
      <xdr:row>16</xdr:row>
      <xdr:rowOff>33337</xdr:rowOff>
    </xdr:from>
    <xdr:to>
      <xdr:col>5</xdr:col>
      <xdr:colOff>500063</xdr:colOff>
      <xdr:row>18</xdr:row>
      <xdr:rowOff>100012</xdr:rowOff>
    </xdr:to>
    <xdr:sp macro="" textlink="">
      <xdr:nvSpPr>
        <xdr:cNvPr id="3" name="下矢印 2">
          <a:extLst>
            <a:ext uri="{FF2B5EF4-FFF2-40B4-BE49-F238E27FC236}">
              <a16:creationId xmlns:a16="http://schemas.microsoft.com/office/drawing/2014/main" id="{A5B622A3-8F62-DCF2-E02A-9A3299C26E1E}"/>
            </a:ext>
            <a:ext uri="{147F2762-F138-4A5C-976F-8EAC2B608ADB}">
              <a16:predDERef xmlns:a16="http://schemas.microsoft.com/office/drawing/2014/main" pred="{79B574E2-BE29-5258-CDF3-A7465594485D}"/>
            </a:ext>
          </a:extLst>
        </xdr:cNvPr>
        <xdr:cNvSpPr/>
      </xdr:nvSpPr>
      <xdr:spPr>
        <a:xfrm rot="6784225">
          <a:off x="3400425" y="1285875"/>
          <a:ext cx="409575" cy="6477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0"/>
  <sheetViews>
    <sheetView topLeftCell="B1"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4</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45748</v>
      </c>
      <c r="C4" s="25" t="s">
        <v>69</v>
      </c>
      <c r="D4" s="65"/>
      <c r="E4" s="66"/>
      <c r="F4" s="18"/>
      <c r="G4" s="22"/>
      <c r="H4" s="26"/>
      <c r="I4" s="27"/>
      <c r="J4" s="28"/>
      <c r="K4" s="27"/>
      <c r="L4" s="32"/>
    </row>
    <row r="5" spans="2:12" ht="19.5" customHeight="1" x14ac:dyDescent="0.2">
      <c r="B5" s="12">
        <f>B4+1</f>
        <v>45749</v>
      </c>
      <c r="C5" s="16" t="str">
        <f t="shared" ref="C5:C34" si="0">TEXT(B5,"aaa")</f>
        <v>水</v>
      </c>
      <c r="D5" s="20"/>
      <c r="E5" s="13"/>
      <c r="F5" s="18"/>
      <c r="G5" s="22"/>
      <c r="H5" s="20"/>
      <c r="I5" s="13"/>
      <c r="J5" s="18"/>
      <c r="K5" s="13"/>
      <c r="L5" s="30"/>
    </row>
    <row r="6" spans="2:12" ht="19.5" customHeight="1" x14ac:dyDescent="0.2">
      <c r="B6" s="12">
        <f>B4+2</f>
        <v>45750</v>
      </c>
      <c r="C6" s="16" t="str">
        <f t="shared" si="0"/>
        <v>木</v>
      </c>
      <c r="D6" s="20"/>
      <c r="E6" s="13"/>
      <c r="F6" s="18"/>
      <c r="G6" s="22"/>
      <c r="H6" s="20"/>
      <c r="I6" s="13"/>
      <c r="J6" s="18"/>
      <c r="K6" s="13"/>
      <c r="L6" s="30"/>
    </row>
    <row r="7" spans="2:12" ht="19.5" customHeight="1" x14ac:dyDescent="0.2">
      <c r="B7" s="12">
        <f>B5+2</f>
        <v>45751</v>
      </c>
      <c r="C7" s="16" t="str">
        <f t="shared" si="0"/>
        <v>金</v>
      </c>
      <c r="D7" s="20"/>
      <c r="E7" s="13"/>
      <c r="F7" s="18"/>
      <c r="G7" s="22"/>
      <c r="H7" s="20"/>
      <c r="I7" s="13"/>
      <c r="J7" s="18"/>
      <c r="K7" s="13"/>
      <c r="L7" s="30" t="s">
        <v>70</v>
      </c>
    </row>
    <row r="8" spans="2:12" ht="19.5" customHeight="1" x14ac:dyDescent="0.2">
      <c r="B8" s="12">
        <f t="shared" ref="B8:B34" si="1">B6+2</f>
        <v>45752</v>
      </c>
      <c r="C8" s="16" t="str">
        <f t="shared" si="0"/>
        <v>土</v>
      </c>
      <c r="D8" s="20"/>
      <c r="E8" s="13"/>
      <c r="F8" s="18"/>
      <c r="G8" s="22"/>
      <c r="H8" s="20"/>
      <c r="I8" s="13"/>
      <c r="J8" s="18"/>
      <c r="K8" s="13"/>
      <c r="L8" s="30"/>
    </row>
    <row r="9" spans="2:12" ht="19.5" customHeight="1" x14ac:dyDescent="0.2">
      <c r="B9" s="12">
        <f t="shared" si="1"/>
        <v>45753</v>
      </c>
      <c r="C9" s="16" t="str">
        <f t="shared" si="0"/>
        <v>日</v>
      </c>
      <c r="D9" s="20"/>
      <c r="E9" s="13"/>
      <c r="F9" s="18"/>
      <c r="G9" s="22"/>
      <c r="H9" s="20"/>
      <c r="I9" s="13"/>
      <c r="J9" s="18"/>
      <c r="K9" s="13"/>
      <c r="L9" s="30"/>
    </row>
    <row r="10" spans="2:12" ht="19.5" customHeight="1" x14ac:dyDescent="0.2">
      <c r="B10" s="12">
        <f t="shared" si="1"/>
        <v>45754</v>
      </c>
      <c r="C10" s="16" t="str">
        <f t="shared" si="0"/>
        <v>月</v>
      </c>
      <c r="D10" s="20"/>
      <c r="E10" s="13"/>
      <c r="F10" s="18"/>
      <c r="G10" s="22"/>
      <c r="H10" s="20"/>
      <c r="I10" s="13"/>
      <c r="J10" s="18"/>
      <c r="K10" s="13"/>
      <c r="L10" s="30" t="s">
        <v>71</v>
      </c>
    </row>
    <row r="11" spans="2:12" ht="19.5" customHeight="1" x14ac:dyDescent="0.2">
      <c r="B11" s="12">
        <f t="shared" si="1"/>
        <v>45755</v>
      </c>
      <c r="C11" s="16" t="str">
        <f t="shared" si="0"/>
        <v>火</v>
      </c>
      <c r="D11" s="20"/>
      <c r="E11" s="13"/>
      <c r="F11" s="18"/>
      <c r="G11" s="22"/>
      <c r="H11" s="20"/>
      <c r="I11" s="13"/>
      <c r="J11" s="18"/>
      <c r="K11" s="13"/>
      <c r="L11" s="30"/>
    </row>
    <row r="12" spans="2:12" ht="19.5" customHeight="1" x14ac:dyDescent="0.2">
      <c r="B12" s="12">
        <f t="shared" si="1"/>
        <v>45756</v>
      </c>
      <c r="C12" s="16" t="str">
        <f t="shared" si="0"/>
        <v>水</v>
      </c>
      <c r="D12" s="20"/>
      <c r="E12" s="13"/>
      <c r="F12" s="18"/>
      <c r="G12" s="22"/>
      <c r="H12" s="20"/>
      <c r="I12" s="13"/>
      <c r="J12" s="18"/>
      <c r="K12" s="13"/>
      <c r="L12" s="30"/>
    </row>
    <row r="13" spans="2:12" ht="19.5" customHeight="1" x14ac:dyDescent="0.2">
      <c r="B13" s="12">
        <f t="shared" si="1"/>
        <v>45757</v>
      </c>
      <c r="C13" s="16" t="str">
        <f t="shared" si="0"/>
        <v>木</v>
      </c>
      <c r="D13" s="20"/>
      <c r="E13" s="13"/>
      <c r="F13" s="18"/>
      <c r="G13" s="22"/>
      <c r="H13" s="20"/>
      <c r="I13" s="13"/>
      <c r="J13" s="18"/>
      <c r="K13" s="13"/>
      <c r="L13" s="30"/>
    </row>
    <row r="14" spans="2:12" ht="19.5" customHeight="1" x14ac:dyDescent="0.2">
      <c r="B14" s="12">
        <f t="shared" si="1"/>
        <v>45758</v>
      </c>
      <c r="C14" s="16" t="str">
        <f t="shared" si="0"/>
        <v>金</v>
      </c>
      <c r="D14" s="20" t="s">
        <v>50</v>
      </c>
      <c r="E14" s="13" t="s">
        <v>50</v>
      </c>
      <c r="F14" s="18"/>
      <c r="G14" s="22"/>
      <c r="H14" s="20"/>
      <c r="I14" s="13"/>
      <c r="J14" s="18"/>
      <c r="K14" s="13"/>
      <c r="L14" s="30"/>
    </row>
    <row r="15" spans="2:12" ht="19.5" customHeight="1" x14ac:dyDescent="0.2">
      <c r="B15" s="12">
        <f t="shared" si="1"/>
        <v>45759</v>
      </c>
      <c r="C15" s="16" t="str">
        <f t="shared" si="0"/>
        <v>土</v>
      </c>
      <c r="D15" s="20" t="s">
        <v>90</v>
      </c>
      <c r="E15" s="13" t="s">
        <v>90</v>
      </c>
      <c r="F15" s="18"/>
      <c r="G15" s="22"/>
      <c r="H15" s="20"/>
      <c r="I15" s="13"/>
      <c r="J15" s="18"/>
      <c r="K15" s="13"/>
      <c r="L15" s="30"/>
    </row>
    <row r="16" spans="2:12" ht="19.5" customHeight="1" x14ac:dyDescent="0.2">
      <c r="B16" s="12">
        <f t="shared" si="1"/>
        <v>45760</v>
      </c>
      <c r="C16" s="16" t="str">
        <f t="shared" si="0"/>
        <v>日</v>
      </c>
      <c r="D16" s="20"/>
      <c r="E16" s="13"/>
      <c r="F16" s="18"/>
      <c r="G16" s="22"/>
      <c r="H16" s="20"/>
      <c r="I16" s="13"/>
      <c r="J16" s="18"/>
      <c r="K16" s="13"/>
      <c r="L16" s="30"/>
    </row>
    <row r="17" spans="2:12" ht="19.5" customHeight="1" x14ac:dyDescent="0.2">
      <c r="B17" s="12">
        <f t="shared" si="1"/>
        <v>45761</v>
      </c>
      <c r="C17" s="16" t="str">
        <f t="shared" si="0"/>
        <v>月</v>
      </c>
      <c r="D17" s="20"/>
      <c r="E17" s="13"/>
      <c r="F17" s="18"/>
      <c r="G17" s="22"/>
      <c r="H17" s="20"/>
      <c r="I17" s="13"/>
      <c r="J17" s="18"/>
      <c r="K17" s="13"/>
      <c r="L17" s="30"/>
    </row>
    <row r="18" spans="2:12" ht="19.5" customHeight="1" x14ac:dyDescent="0.2">
      <c r="B18" s="12">
        <f t="shared" si="1"/>
        <v>45762</v>
      </c>
      <c r="C18" s="16" t="str">
        <f t="shared" si="0"/>
        <v>火</v>
      </c>
      <c r="D18" s="20" t="s">
        <v>89</v>
      </c>
      <c r="E18" s="13" t="s">
        <v>89</v>
      </c>
      <c r="F18" s="18"/>
      <c r="G18" s="22"/>
      <c r="H18" s="20"/>
      <c r="I18" s="13"/>
      <c r="J18" s="18"/>
      <c r="K18" s="13"/>
      <c r="L18" s="30"/>
    </row>
    <row r="19" spans="2:12" ht="19.5" customHeight="1" x14ac:dyDescent="0.2">
      <c r="B19" s="12">
        <f t="shared" si="1"/>
        <v>45763</v>
      </c>
      <c r="C19" s="16" t="str">
        <f t="shared" si="0"/>
        <v>水</v>
      </c>
      <c r="D19" s="20"/>
      <c r="E19" s="13"/>
      <c r="F19" s="18"/>
      <c r="G19" s="22"/>
      <c r="H19" s="20"/>
      <c r="I19" s="13"/>
      <c r="J19" s="18"/>
      <c r="K19" s="13"/>
      <c r="L19" s="30"/>
    </row>
    <row r="20" spans="2:12" ht="19.5" customHeight="1" x14ac:dyDescent="0.2">
      <c r="B20" s="12">
        <f t="shared" si="1"/>
        <v>45764</v>
      </c>
      <c r="C20" s="16" t="str">
        <f t="shared" si="0"/>
        <v>木</v>
      </c>
      <c r="D20" s="20"/>
      <c r="E20" s="13"/>
      <c r="F20" s="18"/>
      <c r="G20" s="22"/>
      <c r="H20" s="20"/>
      <c r="I20" s="13"/>
      <c r="J20" s="18"/>
      <c r="K20" s="13"/>
      <c r="L20" s="30"/>
    </row>
    <row r="21" spans="2:12" ht="19.5" customHeight="1" x14ac:dyDescent="0.2">
      <c r="B21" s="12">
        <f t="shared" si="1"/>
        <v>45765</v>
      </c>
      <c r="C21" s="16" t="str">
        <f t="shared" si="0"/>
        <v>金</v>
      </c>
      <c r="D21" s="20" t="s">
        <v>90</v>
      </c>
      <c r="E21" s="13" t="s">
        <v>90</v>
      </c>
      <c r="F21" s="18"/>
      <c r="G21" s="22"/>
      <c r="H21" s="20"/>
      <c r="I21" s="13"/>
      <c r="J21" s="18"/>
      <c r="K21" s="13"/>
      <c r="L21" s="30"/>
    </row>
    <row r="22" spans="2:12" ht="19.5" customHeight="1" x14ac:dyDescent="0.2">
      <c r="B22" s="12">
        <f t="shared" si="1"/>
        <v>45766</v>
      </c>
      <c r="C22" s="16" t="str">
        <f t="shared" si="0"/>
        <v>土</v>
      </c>
      <c r="D22" s="20"/>
      <c r="E22" s="13"/>
      <c r="F22" s="18"/>
      <c r="G22" s="22"/>
      <c r="H22" s="20"/>
      <c r="I22" s="13"/>
      <c r="J22" s="18"/>
      <c r="K22" s="13"/>
      <c r="L22" s="30"/>
    </row>
    <row r="23" spans="2:12" ht="19.5" customHeight="1" x14ac:dyDescent="0.2">
      <c r="B23" s="12">
        <f t="shared" si="1"/>
        <v>45767</v>
      </c>
      <c r="C23" s="16" t="str">
        <f t="shared" si="0"/>
        <v>日</v>
      </c>
      <c r="D23" s="20"/>
      <c r="E23" s="13"/>
      <c r="F23" s="18"/>
      <c r="G23" s="22"/>
      <c r="H23" s="20"/>
      <c r="I23" s="13"/>
      <c r="J23" s="18"/>
      <c r="K23" s="13"/>
      <c r="L23" s="30"/>
    </row>
    <row r="24" spans="2:12" ht="19.5" customHeight="1" x14ac:dyDescent="0.2">
      <c r="B24" s="12">
        <f t="shared" si="1"/>
        <v>45768</v>
      </c>
      <c r="C24" s="16" t="str">
        <f t="shared" si="0"/>
        <v>月</v>
      </c>
      <c r="D24" s="20"/>
      <c r="E24" s="13"/>
      <c r="F24" s="18"/>
      <c r="G24" s="22"/>
      <c r="H24" s="20"/>
      <c r="I24" s="13"/>
      <c r="J24" s="18"/>
      <c r="K24" s="13"/>
      <c r="L24" s="30"/>
    </row>
    <row r="25" spans="2:12" ht="19.5" customHeight="1" x14ac:dyDescent="0.2">
      <c r="B25" s="12">
        <f t="shared" si="1"/>
        <v>45769</v>
      </c>
      <c r="C25" s="16" t="str">
        <f t="shared" si="0"/>
        <v>火</v>
      </c>
      <c r="D25" s="20" t="s">
        <v>89</v>
      </c>
      <c r="E25" s="13" t="s">
        <v>89</v>
      </c>
      <c r="F25" s="18"/>
      <c r="G25" s="22"/>
      <c r="H25" s="20"/>
      <c r="I25" s="13"/>
      <c r="J25" s="18"/>
      <c r="K25" s="13"/>
      <c r="L25" s="30"/>
    </row>
    <row r="26" spans="2:12" ht="19.5" customHeight="1" x14ac:dyDescent="0.2">
      <c r="B26" s="12">
        <f t="shared" si="1"/>
        <v>45770</v>
      </c>
      <c r="C26" s="16" t="str">
        <f t="shared" si="0"/>
        <v>水</v>
      </c>
      <c r="D26" s="20"/>
      <c r="E26" s="13"/>
      <c r="F26" s="18"/>
      <c r="G26" s="22"/>
      <c r="H26" s="20"/>
      <c r="I26" s="13"/>
      <c r="J26" s="18"/>
      <c r="K26" s="13"/>
      <c r="L26" s="30"/>
    </row>
    <row r="27" spans="2:12" ht="19.5" customHeight="1" x14ac:dyDescent="0.2">
      <c r="B27" s="12">
        <f t="shared" si="1"/>
        <v>45771</v>
      </c>
      <c r="C27" s="16" t="str">
        <f t="shared" si="0"/>
        <v>木</v>
      </c>
      <c r="D27" s="20"/>
      <c r="E27" s="13" t="s">
        <v>49</v>
      </c>
      <c r="F27" s="18"/>
      <c r="G27" s="22"/>
      <c r="H27" s="20"/>
      <c r="I27" s="13"/>
      <c r="J27" s="18"/>
      <c r="K27" s="13"/>
      <c r="L27" s="30"/>
    </row>
    <row r="28" spans="2:12" ht="19.5" customHeight="1" x14ac:dyDescent="0.2">
      <c r="B28" s="12">
        <f t="shared" si="1"/>
        <v>45772</v>
      </c>
      <c r="C28" s="16" t="str">
        <f t="shared" si="0"/>
        <v>金</v>
      </c>
      <c r="D28" s="20" t="s">
        <v>50</v>
      </c>
      <c r="E28" s="13" t="s">
        <v>50</v>
      </c>
      <c r="F28" s="18"/>
      <c r="G28" s="22"/>
      <c r="H28" s="20"/>
      <c r="I28" s="13"/>
      <c r="J28" s="18"/>
      <c r="K28" s="13"/>
      <c r="L28" s="30"/>
    </row>
    <row r="29" spans="2:12" ht="19.5" customHeight="1" x14ac:dyDescent="0.2">
      <c r="B29" s="12">
        <f t="shared" si="1"/>
        <v>45773</v>
      </c>
      <c r="C29" s="16" t="str">
        <f t="shared" si="0"/>
        <v>土</v>
      </c>
      <c r="D29" s="20"/>
      <c r="E29" s="13"/>
      <c r="F29" s="18"/>
      <c r="G29" s="22"/>
      <c r="H29" s="20"/>
      <c r="I29" s="13"/>
      <c r="J29" s="18"/>
      <c r="K29" s="13"/>
      <c r="L29" s="30"/>
    </row>
    <row r="30" spans="2:12" ht="19.5" customHeight="1" x14ac:dyDescent="0.2">
      <c r="B30" s="12">
        <f t="shared" si="1"/>
        <v>45774</v>
      </c>
      <c r="C30" s="16" t="str">
        <f t="shared" si="0"/>
        <v>日</v>
      </c>
      <c r="D30" s="20"/>
      <c r="E30" s="13"/>
      <c r="F30" s="18"/>
      <c r="G30" s="22"/>
      <c r="H30" s="20"/>
      <c r="I30" s="13"/>
      <c r="J30" s="18"/>
      <c r="K30" s="13"/>
      <c r="L30" s="30"/>
    </row>
    <row r="31" spans="2:12" ht="19.5" customHeight="1" x14ac:dyDescent="0.2">
      <c r="B31" s="12">
        <f t="shared" si="1"/>
        <v>45775</v>
      </c>
      <c r="C31" s="16" t="str">
        <f t="shared" si="0"/>
        <v>月</v>
      </c>
      <c r="D31" s="20"/>
      <c r="E31" s="13"/>
      <c r="F31" s="18"/>
      <c r="G31" s="22"/>
      <c r="H31" s="20"/>
      <c r="I31" s="13"/>
      <c r="J31" s="18"/>
      <c r="K31" s="13"/>
      <c r="L31" s="30"/>
    </row>
    <row r="32" spans="2:12" ht="19.5" customHeight="1" x14ac:dyDescent="0.2">
      <c r="B32" s="42">
        <f t="shared" si="1"/>
        <v>45776</v>
      </c>
      <c r="C32" s="43" t="str">
        <f t="shared" si="0"/>
        <v>火</v>
      </c>
      <c r="D32" s="44"/>
      <c r="E32" s="45"/>
      <c r="F32" s="46"/>
      <c r="G32" s="47"/>
      <c r="H32" s="44"/>
      <c r="I32" s="45"/>
      <c r="J32" s="46"/>
      <c r="K32" s="45"/>
      <c r="L32" s="48" t="s">
        <v>12</v>
      </c>
    </row>
    <row r="33" spans="2:12" ht="19.5" customHeight="1" x14ac:dyDescent="0.2">
      <c r="B33" s="12">
        <f t="shared" si="1"/>
        <v>45777</v>
      </c>
      <c r="C33" s="16" t="str">
        <f t="shared" si="0"/>
        <v>水</v>
      </c>
      <c r="D33" s="20" t="s">
        <v>90</v>
      </c>
      <c r="E33" s="13" t="s">
        <v>90</v>
      </c>
      <c r="F33" s="18"/>
      <c r="G33" s="22"/>
      <c r="H33" s="20"/>
      <c r="I33" s="13"/>
      <c r="J33" s="18"/>
      <c r="K33" s="13"/>
      <c r="L33" s="30"/>
    </row>
    <row r="34" spans="2:12" ht="19.5" customHeight="1" thickBot="1" x14ac:dyDescent="0.25">
      <c r="B34" s="14">
        <f t="shared" si="1"/>
        <v>45778</v>
      </c>
      <c r="C34" s="17" t="str">
        <f t="shared" si="0"/>
        <v>木</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5:C15 E15:L15">
    <cfRule type="expression" dxfId="364" priority="11">
      <formula>MONTH($B15)&lt;&gt;VALUE($B$3)</formula>
    </cfRule>
    <cfRule type="expression" dxfId="363" priority="12">
      <formula>COUNTIF(学校予定,$B15)=1</formula>
    </cfRule>
    <cfRule type="expression" dxfId="362" priority="13">
      <formula>COUNTIF(祝日,$B15)</formula>
    </cfRule>
    <cfRule type="expression" dxfId="361" priority="14">
      <formula>WEEKDAY($B15)=7</formula>
    </cfRule>
    <cfRule type="expression" dxfId="360" priority="15">
      <formula>WEEKDAY($B15)=1</formula>
    </cfRule>
  </conditionalFormatting>
  <conditionalFormatting sqref="B4:L34">
    <cfRule type="expression" dxfId="359" priority="1">
      <formula>MONTH($B4)&lt;&gt;VALUE($B$3)</formula>
    </cfRule>
    <cfRule type="expression" dxfId="358" priority="2">
      <formula>COUNTIF(学校予定,$B4)=1</formula>
    </cfRule>
    <cfRule type="expression" dxfId="357" priority="3">
      <formula>COUNTIF(祝日,$B4)</formula>
    </cfRule>
    <cfRule type="expression" dxfId="356" priority="4">
      <formula>WEEKDAY($B4)=7</formula>
    </cfRule>
    <cfRule type="expression" dxfId="355" priority="5">
      <formula>WEEKDAY($B4)=1</formula>
    </cfRule>
  </conditionalFormatting>
  <dataValidations count="1">
    <dataValidation type="list" allowBlank="1" showInputMessage="1" showErrorMessage="1" sqref="D4:K34" xr:uid="{00000000-0002-0000-0100-000000000000}">
      <formula1>グループ</formula1>
    </dataValidation>
  </dataValidations>
  <pageMargins left="0.7" right="0.7"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40"/>
  <sheetViews>
    <sheetView topLeftCell="B11" zoomScaleNormal="100" zoomScaleSheetLayoutView="100" workbookViewId="0">
      <selection activeCell="E20" sqref="E20"/>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1</v>
      </c>
      <c r="C3" s="72"/>
      <c r="D3" s="33" t="s">
        <v>5</v>
      </c>
      <c r="E3" s="34" t="s">
        <v>6</v>
      </c>
      <c r="F3" s="35" t="s">
        <v>5</v>
      </c>
      <c r="G3" s="36" t="s">
        <v>6</v>
      </c>
      <c r="H3" s="33" t="s">
        <v>5</v>
      </c>
      <c r="I3" s="34" t="s">
        <v>6</v>
      </c>
      <c r="J3" s="35" t="s">
        <v>5</v>
      </c>
      <c r="K3" s="34" t="s">
        <v>6</v>
      </c>
      <c r="L3" s="70"/>
    </row>
    <row r="4" spans="2:12" ht="19.5" customHeight="1" thickTop="1" x14ac:dyDescent="0.2">
      <c r="B4" s="56">
        <f>DATE(SUBSTITUTE(B2,"年度",""),SUBSTITUTE(B3,"月",""),1)</f>
        <v>46023</v>
      </c>
      <c r="C4" s="57" t="str">
        <f>TEXT(B4,"aaa")</f>
        <v>木</v>
      </c>
      <c r="D4" s="58"/>
      <c r="E4" s="59"/>
      <c r="F4" s="60"/>
      <c r="G4" s="61"/>
      <c r="H4" s="58"/>
      <c r="I4" s="59"/>
      <c r="J4" s="60"/>
      <c r="K4" s="59"/>
      <c r="L4" s="62" t="s">
        <v>64</v>
      </c>
    </row>
    <row r="5" spans="2:12" ht="19.5" customHeight="1" x14ac:dyDescent="0.2">
      <c r="B5" s="42">
        <f>B4+1</f>
        <v>46024</v>
      </c>
      <c r="C5" s="43" t="str">
        <f t="shared" ref="C5:C34" si="0">TEXT(B5,"aaa")</f>
        <v>金</v>
      </c>
      <c r="D5" s="44"/>
      <c r="E5" s="45"/>
      <c r="F5" s="46"/>
      <c r="G5" s="47"/>
      <c r="H5" s="44"/>
      <c r="I5" s="45"/>
      <c r="J5" s="46"/>
      <c r="K5" s="45"/>
      <c r="L5" s="48" t="s">
        <v>62</v>
      </c>
    </row>
    <row r="6" spans="2:12" ht="19.5" customHeight="1" x14ac:dyDescent="0.2">
      <c r="B6" s="42">
        <f>B4+2</f>
        <v>46025</v>
      </c>
      <c r="C6" s="43" t="str">
        <f t="shared" si="0"/>
        <v>土</v>
      </c>
      <c r="D6" s="44"/>
      <c r="E6" s="45"/>
      <c r="F6" s="46"/>
      <c r="G6" s="47"/>
      <c r="H6" s="44"/>
      <c r="I6" s="45"/>
      <c r="J6" s="46"/>
      <c r="K6" s="45"/>
      <c r="L6" s="48" t="s">
        <v>62</v>
      </c>
    </row>
    <row r="7" spans="2:12" ht="19.5" customHeight="1" x14ac:dyDescent="0.2">
      <c r="B7" s="12">
        <f>B5+2</f>
        <v>46026</v>
      </c>
      <c r="C7" s="16" t="str">
        <f t="shared" si="0"/>
        <v>日</v>
      </c>
      <c r="D7" s="20"/>
      <c r="E7" s="13"/>
      <c r="F7" s="18"/>
      <c r="G7" s="22"/>
      <c r="H7" s="20"/>
      <c r="I7" s="13"/>
      <c r="J7" s="18"/>
      <c r="K7" s="13"/>
      <c r="L7" s="30"/>
    </row>
    <row r="8" spans="2:12" ht="19.5" customHeight="1" x14ac:dyDescent="0.2">
      <c r="B8" s="12">
        <f t="shared" ref="B8:B34" si="1">B6+2</f>
        <v>46027</v>
      </c>
      <c r="C8" s="16" t="str">
        <f t="shared" si="0"/>
        <v>月</v>
      </c>
      <c r="D8" s="20"/>
      <c r="E8" s="13"/>
      <c r="F8" s="18"/>
      <c r="G8" s="22"/>
      <c r="H8" s="20"/>
      <c r="I8" s="13"/>
      <c r="J8" s="18"/>
      <c r="K8" s="13"/>
      <c r="L8" s="30"/>
    </row>
    <row r="9" spans="2:12" ht="19.5" customHeight="1" x14ac:dyDescent="0.2">
      <c r="B9" s="12">
        <f t="shared" si="1"/>
        <v>46028</v>
      </c>
      <c r="C9" s="16" t="str">
        <f t="shared" si="0"/>
        <v>火</v>
      </c>
      <c r="D9" s="20"/>
      <c r="E9" s="13"/>
      <c r="F9" s="18"/>
      <c r="G9" s="18"/>
      <c r="H9" s="20"/>
      <c r="I9" s="13"/>
      <c r="J9" s="18"/>
      <c r="K9" s="13"/>
      <c r="L9" s="30"/>
    </row>
    <row r="10" spans="2:12" ht="19.5" customHeight="1" x14ac:dyDescent="0.2">
      <c r="B10" s="12">
        <f t="shared" si="1"/>
        <v>46029</v>
      </c>
      <c r="C10" s="16" t="str">
        <f t="shared" si="0"/>
        <v>水</v>
      </c>
      <c r="D10" s="20"/>
      <c r="E10" s="13"/>
      <c r="F10" s="18"/>
      <c r="G10" s="22"/>
      <c r="H10" s="20"/>
      <c r="I10" s="13"/>
      <c r="J10" s="18"/>
      <c r="K10" s="13"/>
      <c r="L10" s="30"/>
    </row>
    <row r="11" spans="2:12" ht="19.5" customHeight="1" x14ac:dyDescent="0.2">
      <c r="B11" s="12">
        <f t="shared" si="1"/>
        <v>46030</v>
      </c>
      <c r="C11" s="16" t="str">
        <f t="shared" si="0"/>
        <v>木</v>
      </c>
      <c r="D11" s="20"/>
      <c r="E11" s="13"/>
      <c r="F11" s="18"/>
      <c r="G11" s="22"/>
      <c r="H11" s="20"/>
      <c r="I11" s="13"/>
      <c r="J11" s="18"/>
      <c r="K11" s="13"/>
      <c r="L11" s="30" t="s">
        <v>11</v>
      </c>
    </row>
    <row r="12" spans="2:12" ht="19.5" customHeight="1" x14ac:dyDescent="0.2">
      <c r="B12" s="12">
        <f t="shared" si="1"/>
        <v>46031</v>
      </c>
      <c r="C12" s="16" t="str">
        <f t="shared" si="0"/>
        <v>金</v>
      </c>
      <c r="D12" s="20"/>
      <c r="E12" s="13"/>
      <c r="F12" s="18"/>
      <c r="G12" s="22"/>
      <c r="H12" s="20"/>
      <c r="I12" s="13"/>
      <c r="J12" s="18"/>
      <c r="K12" s="13"/>
      <c r="L12" s="30"/>
    </row>
    <row r="13" spans="2:12" ht="19.5" customHeight="1" x14ac:dyDescent="0.2">
      <c r="B13" s="12">
        <f t="shared" si="1"/>
        <v>46032</v>
      </c>
      <c r="C13" s="16" t="str">
        <f t="shared" si="0"/>
        <v>土</v>
      </c>
      <c r="D13" s="20"/>
      <c r="E13" s="13"/>
      <c r="F13" s="18"/>
      <c r="G13" s="22"/>
      <c r="H13" s="20"/>
      <c r="I13" s="13"/>
      <c r="J13" s="18"/>
      <c r="K13" s="13"/>
      <c r="L13" s="30"/>
    </row>
    <row r="14" spans="2:12" ht="19.5" customHeight="1" x14ac:dyDescent="0.2">
      <c r="B14" s="12">
        <f t="shared" si="1"/>
        <v>46033</v>
      </c>
      <c r="C14" s="16" t="str">
        <f t="shared" si="0"/>
        <v>日</v>
      </c>
      <c r="D14" s="20"/>
      <c r="E14" s="13"/>
      <c r="F14" s="18"/>
      <c r="G14" s="22"/>
      <c r="H14" s="20"/>
      <c r="I14" s="13"/>
      <c r="J14" s="18"/>
      <c r="K14" s="13"/>
      <c r="L14" s="30"/>
    </row>
    <row r="15" spans="2:12" ht="19.5" customHeight="1" x14ac:dyDescent="0.2">
      <c r="B15" s="42">
        <f t="shared" si="1"/>
        <v>46034</v>
      </c>
      <c r="C15" s="43" t="str">
        <f t="shared" si="0"/>
        <v>月</v>
      </c>
      <c r="D15" s="44"/>
      <c r="E15" s="45"/>
      <c r="F15" s="46"/>
      <c r="G15" s="47"/>
      <c r="H15" s="44"/>
      <c r="I15" s="45"/>
      <c r="J15" s="46"/>
      <c r="K15" s="45"/>
      <c r="L15" s="48" t="s">
        <v>88</v>
      </c>
    </row>
    <row r="16" spans="2:12" ht="19.5" customHeight="1" x14ac:dyDescent="0.2">
      <c r="B16" s="12">
        <f t="shared" si="1"/>
        <v>46035</v>
      </c>
      <c r="C16" s="16" t="str">
        <f t="shared" si="0"/>
        <v>火</v>
      </c>
      <c r="D16" s="20"/>
      <c r="E16" s="13"/>
      <c r="F16" s="18"/>
      <c r="G16" s="18"/>
      <c r="H16" s="20"/>
      <c r="I16" s="13"/>
      <c r="J16" s="18"/>
      <c r="K16" s="13"/>
      <c r="L16" s="30"/>
    </row>
    <row r="17" spans="2:12" ht="19.5" customHeight="1" x14ac:dyDescent="0.2">
      <c r="B17" s="12">
        <f t="shared" si="1"/>
        <v>46036</v>
      </c>
      <c r="C17" s="16" t="str">
        <f t="shared" si="0"/>
        <v>水</v>
      </c>
      <c r="D17" s="20"/>
      <c r="E17" s="13"/>
      <c r="F17" s="18"/>
      <c r="G17" s="22"/>
      <c r="H17" s="20"/>
      <c r="I17" s="13"/>
      <c r="J17" s="18"/>
      <c r="K17" s="13"/>
      <c r="L17" s="30"/>
    </row>
    <row r="18" spans="2:12" ht="19.5" customHeight="1" x14ac:dyDescent="0.2">
      <c r="B18" s="12">
        <f t="shared" si="1"/>
        <v>46037</v>
      </c>
      <c r="C18" s="16" t="str">
        <f t="shared" si="0"/>
        <v>木</v>
      </c>
      <c r="D18" s="20"/>
      <c r="E18" s="13" t="s">
        <v>49</v>
      </c>
      <c r="F18" s="18"/>
      <c r="G18" s="22"/>
      <c r="H18" s="20"/>
      <c r="I18" s="13"/>
      <c r="J18" s="18"/>
      <c r="K18" s="13"/>
      <c r="L18" s="30"/>
    </row>
    <row r="19" spans="2:12" ht="19.5" customHeight="1" x14ac:dyDescent="0.2">
      <c r="B19" s="12">
        <f t="shared" si="1"/>
        <v>46038</v>
      </c>
      <c r="C19" s="16" t="str">
        <f t="shared" si="0"/>
        <v>金</v>
      </c>
      <c r="D19" s="20"/>
      <c r="E19" s="13"/>
      <c r="F19" s="18"/>
      <c r="G19" s="22"/>
      <c r="H19" s="20"/>
      <c r="I19" s="13"/>
      <c r="J19" s="18"/>
      <c r="K19" s="13"/>
      <c r="L19" s="30"/>
    </row>
    <row r="20" spans="2:12" ht="19.5" customHeight="1" x14ac:dyDescent="0.2">
      <c r="B20" s="12">
        <f t="shared" si="1"/>
        <v>46039</v>
      </c>
      <c r="C20" s="16" t="str">
        <f t="shared" si="0"/>
        <v>土</v>
      </c>
      <c r="D20" s="20" t="s">
        <v>90</v>
      </c>
      <c r="E20" s="13" t="s">
        <v>90</v>
      </c>
      <c r="F20" s="18"/>
      <c r="G20" s="22"/>
      <c r="H20" s="20"/>
      <c r="I20" s="13"/>
      <c r="J20" s="18"/>
      <c r="K20" s="13"/>
      <c r="L20" s="30"/>
    </row>
    <row r="21" spans="2:12" ht="19.5" customHeight="1" x14ac:dyDescent="0.2">
      <c r="B21" s="12">
        <f t="shared" si="1"/>
        <v>46040</v>
      </c>
      <c r="C21" s="16" t="str">
        <f t="shared" si="0"/>
        <v>日</v>
      </c>
      <c r="D21" s="20"/>
      <c r="E21" s="13"/>
      <c r="F21" s="18"/>
      <c r="G21" s="22"/>
      <c r="H21" s="20"/>
      <c r="I21" s="13"/>
      <c r="J21" s="18"/>
      <c r="K21" s="13"/>
      <c r="L21" s="30"/>
    </row>
    <row r="22" spans="2:12" ht="19.5" customHeight="1" x14ac:dyDescent="0.2">
      <c r="B22" s="12">
        <f t="shared" si="1"/>
        <v>46041</v>
      </c>
      <c r="C22" s="16" t="str">
        <f t="shared" si="0"/>
        <v>月</v>
      </c>
      <c r="D22" s="20"/>
      <c r="E22" s="13"/>
      <c r="F22" s="18"/>
      <c r="G22" s="22"/>
      <c r="H22" s="20"/>
      <c r="I22" s="13"/>
      <c r="J22" s="18"/>
      <c r="K22" s="13"/>
      <c r="L22" s="30"/>
    </row>
    <row r="23" spans="2:12" ht="19.5" customHeight="1" x14ac:dyDescent="0.2">
      <c r="B23" s="12">
        <f t="shared" si="1"/>
        <v>46042</v>
      </c>
      <c r="C23" s="16" t="str">
        <f t="shared" si="0"/>
        <v>火</v>
      </c>
      <c r="D23" s="20"/>
      <c r="E23" s="13"/>
      <c r="F23" s="18"/>
      <c r="G23" s="18"/>
      <c r="H23" s="20"/>
      <c r="I23" s="13"/>
      <c r="J23" s="18"/>
      <c r="K23" s="13"/>
      <c r="L23" s="30"/>
    </row>
    <row r="24" spans="2:12" ht="19.5" customHeight="1" x14ac:dyDescent="0.2">
      <c r="B24" s="12">
        <f t="shared" si="1"/>
        <v>46043</v>
      </c>
      <c r="C24" s="16" t="str">
        <f t="shared" si="0"/>
        <v>水</v>
      </c>
      <c r="D24" s="20"/>
      <c r="E24" s="13"/>
      <c r="F24" s="18"/>
      <c r="G24" s="22"/>
      <c r="H24" s="20"/>
      <c r="I24" s="13"/>
      <c r="J24" s="18"/>
      <c r="K24" s="13"/>
      <c r="L24" s="30"/>
    </row>
    <row r="25" spans="2:12" ht="19.5" customHeight="1" x14ac:dyDescent="0.2">
      <c r="B25" s="12">
        <f t="shared" si="1"/>
        <v>46044</v>
      </c>
      <c r="C25" s="16" t="str">
        <f t="shared" si="0"/>
        <v>木</v>
      </c>
      <c r="D25" s="20"/>
      <c r="E25" s="13"/>
      <c r="F25" s="18"/>
      <c r="G25" s="22"/>
      <c r="H25" s="20"/>
      <c r="I25" s="13"/>
      <c r="J25" s="18"/>
      <c r="K25" s="13"/>
      <c r="L25" s="30"/>
    </row>
    <row r="26" spans="2:12" ht="19.5" customHeight="1" x14ac:dyDescent="0.2">
      <c r="B26" s="12">
        <f t="shared" si="1"/>
        <v>46045</v>
      </c>
      <c r="C26" s="16" t="str">
        <f t="shared" si="0"/>
        <v>金</v>
      </c>
      <c r="D26" s="20"/>
      <c r="E26" s="13"/>
      <c r="F26" s="18"/>
      <c r="G26" s="22"/>
      <c r="H26" s="20"/>
      <c r="I26" s="13"/>
      <c r="J26" s="18"/>
      <c r="K26" s="13"/>
      <c r="L26" s="30"/>
    </row>
    <row r="27" spans="2:12" ht="19.5" customHeight="1" x14ac:dyDescent="0.2">
      <c r="B27" s="12">
        <f t="shared" si="1"/>
        <v>46046</v>
      </c>
      <c r="C27" s="16" t="str">
        <f t="shared" si="0"/>
        <v>土</v>
      </c>
      <c r="D27" s="20"/>
      <c r="E27" s="13"/>
      <c r="F27" s="18"/>
      <c r="G27" s="22"/>
      <c r="H27" s="20"/>
      <c r="I27" s="13"/>
      <c r="J27" s="18"/>
      <c r="K27" s="13"/>
      <c r="L27" s="30"/>
    </row>
    <row r="28" spans="2:12" ht="19.5" customHeight="1" x14ac:dyDescent="0.2">
      <c r="B28" s="12">
        <f t="shared" si="1"/>
        <v>46047</v>
      </c>
      <c r="C28" s="16" t="str">
        <f t="shared" si="0"/>
        <v>日</v>
      </c>
      <c r="D28" s="20"/>
      <c r="E28" s="13"/>
      <c r="F28" s="18"/>
      <c r="G28" s="22"/>
      <c r="H28" s="20"/>
      <c r="I28" s="13"/>
      <c r="J28" s="18"/>
      <c r="K28" s="13"/>
      <c r="L28" s="30"/>
    </row>
    <row r="29" spans="2:12" ht="19.5" customHeight="1" x14ac:dyDescent="0.2">
      <c r="B29" s="12">
        <f t="shared" si="1"/>
        <v>46048</v>
      </c>
      <c r="C29" s="16" t="str">
        <f t="shared" si="0"/>
        <v>月</v>
      </c>
      <c r="D29" s="20"/>
      <c r="E29" s="13"/>
      <c r="F29" s="18"/>
      <c r="G29" s="22"/>
      <c r="H29" s="20"/>
      <c r="I29" s="13"/>
      <c r="J29" s="18"/>
      <c r="K29" s="13"/>
      <c r="L29" s="30"/>
    </row>
    <row r="30" spans="2:12" ht="19.5" customHeight="1" x14ac:dyDescent="0.2">
      <c r="B30" s="12">
        <f t="shared" si="1"/>
        <v>46049</v>
      </c>
      <c r="C30" s="16" t="str">
        <f t="shared" si="0"/>
        <v>火</v>
      </c>
      <c r="D30" s="20"/>
      <c r="E30" s="13"/>
      <c r="F30" s="18"/>
      <c r="G30" s="18"/>
      <c r="H30" s="20"/>
      <c r="I30" s="13"/>
      <c r="J30" s="18"/>
      <c r="K30" s="13"/>
      <c r="L30" s="30"/>
    </row>
    <row r="31" spans="2:12" ht="19.5" customHeight="1" x14ac:dyDescent="0.2">
      <c r="B31" s="12">
        <f t="shared" si="1"/>
        <v>46050</v>
      </c>
      <c r="C31" s="16" t="str">
        <f t="shared" si="0"/>
        <v>水</v>
      </c>
      <c r="D31" s="20"/>
      <c r="E31" s="13"/>
      <c r="F31" s="18"/>
      <c r="G31" s="18"/>
      <c r="H31" s="20"/>
      <c r="I31" s="13"/>
      <c r="J31" s="18"/>
      <c r="K31" s="13"/>
      <c r="L31" s="30"/>
    </row>
    <row r="32" spans="2:12" ht="19.5" customHeight="1" x14ac:dyDescent="0.2">
      <c r="B32" s="12">
        <f t="shared" si="1"/>
        <v>46051</v>
      </c>
      <c r="C32" s="16" t="str">
        <f t="shared" si="0"/>
        <v>木</v>
      </c>
      <c r="D32" s="20"/>
      <c r="E32" s="13" t="s">
        <v>49</v>
      </c>
      <c r="F32" s="18"/>
      <c r="G32" s="22"/>
      <c r="H32" s="20"/>
      <c r="I32" s="13"/>
      <c r="J32" s="18"/>
      <c r="K32" s="13"/>
      <c r="L32" s="30"/>
    </row>
    <row r="33" spans="2:12" ht="19.5" customHeight="1" x14ac:dyDescent="0.2">
      <c r="B33" s="12">
        <f t="shared" si="1"/>
        <v>46052</v>
      </c>
      <c r="C33" s="16" t="str">
        <f t="shared" si="0"/>
        <v>金</v>
      </c>
      <c r="D33" s="20"/>
      <c r="E33" s="13"/>
      <c r="F33" s="18"/>
      <c r="G33" s="22"/>
      <c r="H33" s="20"/>
      <c r="I33" s="13"/>
      <c r="J33" s="18"/>
      <c r="K33" s="13"/>
      <c r="L33" s="30"/>
    </row>
    <row r="34" spans="2:12" ht="19.5" customHeight="1" thickBot="1" x14ac:dyDescent="0.25">
      <c r="B34" s="14">
        <f t="shared" si="1"/>
        <v>46053</v>
      </c>
      <c r="C34" s="17" t="str">
        <f t="shared" si="0"/>
        <v>土</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9 B10:E10 H10:L10 D10:G13 B11:L13 B15:L15 F16:L16 B16:C17 H17:L17 D17:G22 B18:L23 B24:E24 H24:L24 D24:G27 B25:L27 B29:L29 F30:L30 B30:C31 H31:L31 B32:L34">
    <cfRule type="expression" dxfId="174" priority="65">
      <formula>WEEKDAY($B4)=1</formula>
    </cfRule>
    <cfRule type="expression" dxfId="173" priority="64">
      <formula>WEEKDAY($B4)=7</formula>
    </cfRule>
    <cfRule type="expression" dxfId="172" priority="63">
      <formula>COUNTIF(祝日,$B4)</formula>
    </cfRule>
  </conditionalFormatting>
  <conditionalFormatting sqref="B4:L9 B10:E10 H10:L10 D10:G13 F16:L16 B16:C17 H17:L17 D17:G22 B18:L23 B24:E24 H24:L24 D24:G27 F30:L30 B30:C31 H31:L31 B32:L34">
    <cfRule type="expression" dxfId="171" priority="61">
      <formula>MONTH($B4)&lt;&gt;VALUE($B$3)</formula>
    </cfRule>
  </conditionalFormatting>
  <conditionalFormatting sqref="B11:L14">
    <cfRule type="expression" dxfId="170" priority="7">
      <formula>COUNTIF(学校予定,$B11)=1</formula>
    </cfRule>
  </conditionalFormatting>
  <conditionalFormatting sqref="B11:L15">
    <cfRule type="expression" dxfId="169" priority="6">
      <formula>MONTH($B11)&lt;&gt;VALUE($B$3)</formula>
    </cfRule>
  </conditionalFormatting>
  <conditionalFormatting sqref="B14:L14">
    <cfRule type="expression" dxfId="168" priority="8">
      <formula>COUNTIF(祝日,$B14)</formula>
    </cfRule>
    <cfRule type="expression" dxfId="167" priority="9">
      <formula>WEEKDAY($B14)=7</formula>
    </cfRule>
    <cfRule type="expression" dxfId="166" priority="10">
      <formula>WEEKDAY($B14)=1</formula>
    </cfRule>
  </conditionalFormatting>
  <conditionalFormatting sqref="B15:L15 D17:G22 B29:L29 B4:L9 D10:G13 F16:L16 B18:L23 D24:G27 F30:L30 B10:E10 H10:L10 B16:C17 H17:L17 B24:E24 H24:L24 B30:C31 H31:L31 B32:L34">
    <cfRule type="expression" dxfId="165" priority="62">
      <formula>COUNTIF(学校予定,$B4)=1</formula>
    </cfRule>
  </conditionalFormatting>
  <conditionalFormatting sqref="B25:L28">
    <cfRule type="expression" dxfId="164" priority="2">
      <formula>COUNTIF(学校予定,$B25)=1</formula>
    </cfRule>
  </conditionalFormatting>
  <conditionalFormatting sqref="B25:L29">
    <cfRule type="expression" dxfId="163" priority="1">
      <formula>MONTH($B25)&lt;&gt;VALUE($B$3)</formula>
    </cfRule>
  </conditionalFormatting>
  <conditionalFormatting sqref="B28:L28">
    <cfRule type="expression" dxfId="162" priority="3">
      <formula>COUNTIF(祝日,$B28)</formula>
    </cfRule>
    <cfRule type="expression" dxfId="161" priority="4">
      <formula>WEEKDAY($B28)=7</formula>
    </cfRule>
    <cfRule type="expression" dxfId="160" priority="5">
      <formula>WEEKDAY($B28)=1</formula>
    </cfRule>
  </conditionalFormatting>
  <conditionalFormatting sqref="D15:E17">
    <cfRule type="expression" dxfId="159" priority="38">
      <formula>COUNTIF(祝日,$B15)</formula>
    </cfRule>
    <cfRule type="expression" dxfId="158" priority="39">
      <formula>WEEKDAY($B15)=7</formula>
    </cfRule>
    <cfRule type="expression" dxfId="157" priority="40">
      <formula>WEEKDAY($B15)=1</formula>
    </cfRule>
    <cfRule type="expression" dxfId="156" priority="36">
      <formula>MONTH($B15)&lt;&gt;VALUE($B$3)</formula>
    </cfRule>
    <cfRule type="expression" dxfId="155" priority="37">
      <formula>COUNTIF(学校予定,$B15)=1</formula>
    </cfRule>
  </conditionalFormatting>
  <conditionalFormatting sqref="D29:E31">
    <cfRule type="expression" dxfId="154" priority="31">
      <formula>MONTH($B29)&lt;&gt;VALUE($B$3)</formula>
    </cfRule>
    <cfRule type="expression" dxfId="153" priority="32">
      <formula>COUNTIF(学校予定,$B29)=1</formula>
    </cfRule>
    <cfRule type="expression" dxfId="152" priority="33">
      <formula>COUNTIF(祝日,$B29)</formula>
    </cfRule>
    <cfRule type="expression" dxfId="151" priority="34">
      <formula>WEEKDAY($B29)=7</formula>
    </cfRule>
    <cfRule type="expression" dxfId="150" priority="35">
      <formula>WEEKDAY($B29)=1</formula>
    </cfRule>
  </conditionalFormatting>
  <conditionalFormatting sqref="F9:G10">
    <cfRule type="expression" dxfId="149" priority="29">
      <formula>WEEKDAY($B9)=7</formula>
    </cfRule>
    <cfRule type="expression" dxfId="148" priority="30">
      <formula>WEEKDAY($B9)=1</formula>
    </cfRule>
    <cfRule type="expression" dxfId="147" priority="26">
      <formula>MONTH($B9)&lt;&gt;VALUE($B$3)</formula>
    </cfRule>
    <cfRule type="expression" dxfId="146" priority="27">
      <formula>COUNTIF(学校予定,$B9)=1</formula>
    </cfRule>
    <cfRule type="expression" dxfId="145" priority="28">
      <formula>COUNTIF(祝日,$B9)</formula>
    </cfRule>
  </conditionalFormatting>
  <conditionalFormatting sqref="F16:G17">
    <cfRule type="expression" dxfId="144" priority="22">
      <formula>COUNTIF(学校予定,$B16)=1</formula>
    </cfRule>
    <cfRule type="expression" dxfId="143" priority="24">
      <formula>WEEKDAY($B16)=7</formula>
    </cfRule>
    <cfRule type="expression" dxfId="142" priority="25">
      <formula>WEEKDAY($B16)=1</formula>
    </cfRule>
    <cfRule type="expression" dxfId="141" priority="23">
      <formula>COUNTIF(祝日,$B16)</formula>
    </cfRule>
    <cfRule type="expression" dxfId="140" priority="21">
      <formula>MONTH($B16)&lt;&gt;VALUE($B$3)</formula>
    </cfRule>
  </conditionalFormatting>
  <conditionalFormatting sqref="F23:G24">
    <cfRule type="expression" dxfId="139" priority="16">
      <formula>MONTH($B23)&lt;&gt;VALUE($B$3)</formula>
    </cfRule>
    <cfRule type="expression" dxfId="138" priority="17">
      <formula>COUNTIF(学校予定,$B23)=1</formula>
    </cfRule>
    <cfRule type="expression" dxfId="137" priority="18">
      <formula>COUNTIF(祝日,$B23)</formula>
    </cfRule>
    <cfRule type="expression" dxfId="136" priority="20">
      <formula>WEEKDAY($B23)=1</formula>
    </cfRule>
    <cfRule type="expression" dxfId="135" priority="19">
      <formula>WEEKDAY($B23)=7</formula>
    </cfRule>
  </conditionalFormatting>
  <conditionalFormatting sqref="F30:G31">
    <cfRule type="expression" dxfId="134" priority="11">
      <formula>MONTH($B30)&lt;&gt;VALUE($B$3)</formula>
    </cfRule>
    <cfRule type="expression" dxfId="133" priority="12">
      <formula>COUNTIF(学校予定,$B30)=1</formula>
    </cfRule>
    <cfRule type="expression" dxfId="132" priority="13">
      <formula>COUNTIF(祝日,$B30)</formula>
    </cfRule>
    <cfRule type="expression" dxfId="131" priority="14">
      <formula>WEEKDAY($B30)=7</formula>
    </cfRule>
    <cfRule type="expression" dxfId="130" priority="15">
      <formula>WEEKDAY($B30)=1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A00-000000000000}">
      <formula1>グループ</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0"/>
  <sheetViews>
    <sheetView topLeftCell="A7" zoomScaleNormal="100" zoomScaleSheetLayoutView="100" workbookViewId="0">
      <selection activeCell="E24" sqref="E2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2</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46054</v>
      </c>
      <c r="C4" s="25" t="str">
        <f>TEXT(B4,"aaa")</f>
        <v>日</v>
      </c>
      <c r="D4" s="26"/>
      <c r="E4" s="27"/>
      <c r="F4" s="28"/>
      <c r="G4" s="29"/>
      <c r="H4" s="26"/>
      <c r="I4" s="27"/>
      <c r="J4" s="28"/>
      <c r="K4" s="27"/>
      <c r="L4" s="32"/>
    </row>
    <row r="5" spans="2:12" ht="19.5" customHeight="1" x14ac:dyDescent="0.2">
      <c r="B5" s="12">
        <f>B4+1</f>
        <v>46055</v>
      </c>
      <c r="C5" s="16" t="str">
        <f t="shared" ref="C5:C34" si="0">TEXT(B5,"aaa")</f>
        <v>月</v>
      </c>
      <c r="D5" s="20"/>
      <c r="E5" s="13"/>
      <c r="F5" s="18"/>
      <c r="G5" s="22"/>
      <c r="H5" s="20"/>
      <c r="I5" s="13"/>
      <c r="J5" s="18"/>
      <c r="K5" s="13"/>
      <c r="L5" s="30"/>
    </row>
    <row r="6" spans="2:12" ht="19.5" customHeight="1" x14ac:dyDescent="0.2">
      <c r="B6" s="12">
        <f>B4+2</f>
        <v>46056</v>
      </c>
      <c r="C6" s="16" t="str">
        <f t="shared" si="0"/>
        <v>火</v>
      </c>
      <c r="D6" s="20"/>
      <c r="E6" s="13"/>
      <c r="F6" s="18"/>
      <c r="G6" s="18"/>
      <c r="H6" s="20"/>
      <c r="I6" s="13"/>
      <c r="J6" s="18"/>
      <c r="K6" s="13"/>
      <c r="L6" s="30"/>
    </row>
    <row r="7" spans="2:12" ht="19.5" customHeight="1" x14ac:dyDescent="0.2">
      <c r="B7" s="12">
        <f>B5+2</f>
        <v>46057</v>
      </c>
      <c r="C7" s="16" t="str">
        <f t="shared" si="0"/>
        <v>水</v>
      </c>
      <c r="D7" s="20"/>
      <c r="E7" s="13"/>
      <c r="F7" s="18"/>
      <c r="G7" s="22"/>
      <c r="H7" s="20"/>
      <c r="I7" s="13"/>
      <c r="J7" s="18"/>
      <c r="K7" s="13"/>
      <c r="L7" s="30"/>
    </row>
    <row r="8" spans="2:12" ht="19.5" customHeight="1" x14ac:dyDescent="0.2">
      <c r="B8" s="12">
        <f t="shared" ref="B8:B34" si="1">B6+2</f>
        <v>46058</v>
      </c>
      <c r="C8" s="16" t="str">
        <f t="shared" si="0"/>
        <v>木</v>
      </c>
      <c r="D8" s="20"/>
      <c r="E8" s="13"/>
      <c r="F8" s="18"/>
      <c r="G8" s="22"/>
      <c r="H8" s="20"/>
      <c r="I8" s="13"/>
      <c r="J8" s="18"/>
      <c r="K8" s="13"/>
      <c r="L8" s="30"/>
    </row>
    <row r="9" spans="2:12" ht="19.5" customHeight="1" x14ac:dyDescent="0.2">
      <c r="B9" s="12">
        <f t="shared" si="1"/>
        <v>46059</v>
      </c>
      <c r="C9" s="16" t="str">
        <f t="shared" si="0"/>
        <v>金</v>
      </c>
      <c r="D9" s="20"/>
      <c r="E9" s="13"/>
      <c r="F9" s="18"/>
      <c r="G9" s="22"/>
      <c r="H9" s="20"/>
      <c r="I9" s="13"/>
      <c r="J9" s="18"/>
      <c r="K9" s="13"/>
      <c r="L9" s="30"/>
    </row>
    <row r="10" spans="2:12" ht="19.5" customHeight="1" x14ac:dyDescent="0.2">
      <c r="B10" s="12">
        <f t="shared" si="1"/>
        <v>46060</v>
      </c>
      <c r="C10" s="16" t="str">
        <f t="shared" si="0"/>
        <v>土</v>
      </c>
      <c r="D10" s="20"/>
      <c r="E10" s="13"/>
      <c r="F10" s="18"/>
      <c r="G10" s="22"/>
      <c r="H10" s="20"/>
      <c r="I10" s="13"/>
      <c r="J10" s="18"/>
      <c r="K10" s="13"/>
      <c r="L10" s="30"/>
    </row>
    <row r="11" spans="2:12" ht="19.5" customHeight="1" x14ac:dyDescent="0.2">
      <c r="B11" s="12">
        <f t="shared" si="1"/>
        <v>46061</v>
      </c>
      <c r="C11" s="16" t="str">
        <f t="shared" si="0"/>
        <v>日</v>
      </c>
      <c r="D11" s="20"/>
      <c r="E11" s="13"/>
      <c r="F11" s="18"/>
      <c r="G11" s="22"/>
      <c r="H11" s="20"/>
      <c r="I11" s="13"/>
      <c r="J11" s="18"/>
      <c r="K11" s="13"/>
      <c r="L11" s="30"/>
    </row>
    <row r="12" spans="2:12" ht="19.5" customHeight="1" x14ac:dyDescent="0.2">
      <c r="B12" s="12">
        <f t="shared" si="1"/>
        <v>46062</v>
      </c>
      <c r="C12" s="16" t="str">
        <f t="shared" si="0"/>
        <v>月</v>
      </c>
      <c r="D12" s="20"/>
      <c r="E12" s="13"/>
      <c r="F12" s="18"/>
      <c r="G12" s="22"/>
      <c r="H12" s="20"/>
      <c r="I12" s="13"/>
      <c r="J12" s="18"/>
      <c r="K12" s="13"/>
      <c r="L12" s="30"/>
    </row>
    <row r="13" spans="2:12" ht="19.5" customHeight="1" x14ac:dyDescent="0.2">
      <c r="B13" s="12">
        <f t="shared" si="1"/>
        <v>46063</v>
      </c>
      <c r="C13" s="16" t="str">
        <f t="shared" si="0"/>
        <v>火</v>
      </c>
      <c r="D13" s="20"/>
      <c r="E13" s="13"/>
      <c r="F13" s="18"/>
      <c r="G13" s="18"/>
      <c r="H13" s="20"/>
      <c r="I13" s="13"/>
      <c r="J13" s="18"/>
      <c r="K13" s="13"/>
      <c r="L13" s="30"/>
    </row>
    <row r="14" spans="2:12" ht="19.5" customHeight="1" x14ac:dyDescent="0.2">
      <c r="B14" s="42">
        <f t="shared" si="1"/>
        <v>46064</v>
      </c>
      <c r="C14" s="43" t="str">
        <f t="shared" si="0"/>
        <v>水</v>
      </c>
      <c r="D14" s="44"/>
      <c r="E14" s="45"/>
      <c r="F14" s="46"/>
      <c r="G14" s="47"/>
      <c r="H14" s="44"/>
      <c r="I14" s="45"/>
      <c r="J14" s="46"/>
      <c r="K14" s="45"/>
      <c r="L14" s="48" t="s">
        <v>26</v>
      </c>
    </row>
    <row r="15" spans="2:12" ht="19.5" customHeight="1" x14ac:dyDescent="0.2">
      <c r="B15" s="12">
        <f t="shared" si="1"/>
        <v>46065</v>
      </c>
      <c r="C15" s="16" t="str">
        <f t="shared" si="0"/>
        <v>木</v>
      </c>
      <c r="D15" s="20"/>
      <c r="E15" s="13" t="s">
        <v>49</v>
      </c>
      <c r="F15" s="18"/>
      <c r="G15" s="22"/>
      <c r="H15" s="20"/>
      <c r="I15" s="13"/>
      <c r="J15" s="18"/>
      <c r="K15" s="13"/>
      <c r="L15" s="30"/>
    </row>
    <row r="16" spans="2:12" ht="19.5" customHeight="1" x14ac:dyDescent="0.2">
      <c r="B16" s="12">
        <f t="shared" si="1"/>
        <v>46066</v>
      </c>
      <c r="C16" s="16" t="str">
        <f t="shared" si="0"/>
        <v>金</v>
      </c>
      <c r="D16" s="20"/>
      <c r="E16" s="13"/>
      <c r="F16" s="18"/>
      <c r="G16" s="22"/>
      <c r="H16" s="20"/>
      <c r="I16" s="13"/>
      <c r="J16" s="18"/>
      <c r="K16" s="13"/>
      <c r="L16" s="30"/>
    </row>
    <row r="17" spans="2:12" ht="19.5" customHeight="1" x14ac:dyDescent="0.2">
      <c r="B17" s="12">
        <f t="shared" si="1"/>
        <v>46067</v>
      </c>
      <c r="C17" s="16" t="str">
        <f t="shared" si="0"/>
        <v>土</v>
      </c>
      <c r="D17" s="20"/>
      <c r="E17" s="13"/>
      <c r="F17" s="18"/>
      <c r="G17" s="22"/>
      <c r="H17" s="20"/>
      <c r="I17" s="13"/>
      <c r="J17" s="18"/>
      <c r="K17" s="13"/>
      <c r="L17" s="30"/>
    </row>
    <row r="18" spans="2:12" ht="19.5" customHeight="1" x14ac:dyDescent="0.2">
      <c r="B18" s="12">
        <f t="shared" si="1"/>
        <v>46068</v>
      </c>
      <c r="C18" s="16" t="str">
        <f t="shared" si="0"/>
        <v>日</v>
      </c>
      <c r="D18" s="20"/>
      <c r="E18" s="13"/>
      <c r="F18" s="18"/>
      <c r="G18" s="22"/>
      <c r="H18" s="20"/>
      <c r="I18" s="13"/>
      <c r="J18" s="18"/>
      <c r="K18" s="13"/>
      <c r="L18" s="30"/>
    </row>
    <row r="19" spans="2:12" ht="19.5" customHeight="1" x14ac:dyDescent="0.2">
      <c r="B19" s="12">
        <f t="shared" si="1"/>
        <v>46069</v>
      </c>
      <c r="C19" s="16" t="str">
        <f t="shared" si="0"/>
        <v>月</v>
      </c>
      <c r="D19" s="20"/>
      <c r="E19" s="13"/>
      <c r="F19" s="18"/>
      <c r="G19" s="22"/>
      <c r="H19" s="20"/>
      <c r="I19" s="13"/>
      <c r="J19" s="18"/>
      <c r="K19" s="13"/>
      <c r="L19" s="30"/>
    </row>
    <row r="20" spans="2:12" ht="19.5" customHeight="1" x14ac:dyDescent="0.2">
      <c r="B20" s="12">
        <f t="shared" si="1"/>
        <v>46070</v>
      </c>
      <c r="C20" s="16" t="str">
        <f t="shared" si="0"/>
        <v>火</v>
      </c>
      <c r="D20" s="20"/>
      <c r="E20" s="13"/>
      <c r="F20" s="18"/>
      <c r="G20" s="18"/>
      <c r="H20" s="20"/>
      <c r="I20" s="13"/>
      <c r="J20" s="18"/>
      <c r="K20" s="13"/>
      <c r="L20" s="30"/>
    </row>
    <row r="21" spans="2:12" ht="19.5" customHeight="1" x14ac:dyDescent="0.2">
      <c r="B21" s="12">
        <f t="shared" si="1"/>
        <v>46071</v>
      </c>
      <c r="C21" s="16" t="str">
        <f t="shared" si="0"/>
        <v>水</v>
      </c>
      <c r="D21" s="20"/>
      <c r="E21" s="13"/>
      <c r="F21" s="18"/>
      <c r="G21" s="22"/>
      <c r="H21" s="20"/>
      <c r="I21" s="13"/>
      <c r="J21" s="18"/>
      <c r="K21" s="13"/>
      <c r="L21" s="30"/>
    </row>
    <row r="22" spans="2:12" ht="19.5" customHeight="1" x14ac:dyDescent="0.2">
      <c r="B22" s="12">
        <f t="shared" si="1"/>
        <v>46072</v>
      </c>
      <c r="C22" s="16" t="str">
        <f t="shared" si="0"/>
        <v>木</v>
      </c>
      <c r="D22" s="20"/>
      <c r="E22" s="13"/>
      <c r="F22" s="18"/>
      <c r="G22" s="22"/>
      <c r="H22" s="20"/>
      <c r="I22" s="13"/>
      <c r="J22" s="18"/>
      <c r="K22" s="13"/>
      <c r="L22" s="30"/>
    </row>
    <row r="23" spans="2:12" ht="19.5" customHeight="1" x14ac:dyDescent="0.2">
      <c r="B23" s="12">
        <f t="shared" si="1"/>
        <v>46073</v>
      </c>
      <c r="C23" s="16" t="str">
        <f t="shared" si="0"/>
        <v>金</v>
      </c>
      <c r="D23" s="20"/>
      <c r="E23" s="13"/>
      <c r="F23" s="18"/>
      <c r="G23" s="22"/>
      <c r="H23" s="20"/>
      <c r="I23" s="13"/>
      <c r="J23" s="18"/>
      <c r="K23" s="13"/>
      <c r="L23" s="30"/>
    </row>
    <row r="24" spans="2:12" ht="19.5" customHeight="1" x14ac:dyDescent="0.2">
      <c r="B24" s="12">
        <f t="shared" si="1"/>
        <v>46074</v>
      </c>
      <c r="C24" s="16" t="str">
        <f t="shared" si="0"/>
        <v>土</v>
      </c>
      <c r="D24" s="20" t="s">
        <v>90</v>
      </c>
      <c r="E24" s="13" t="s">
        <v>90</v>
      </c>
      <c r="F24" s="18"/>
      <c r="G24" s="22"/>
      <c r="H24" s="20"/>
      <c r="I24" s="13"/>
      <c r="J24" s="18"/>
      <c r="K24" s="13"/>
      <c r="L24" s="30"/>
    </row>
    <row r="25" spans="2:12" ht="19.5" customHeight="1" x14ac:dyDescent="0.2">
      <c r="B25" s="12">
        <f t="shared" si="1"/>
        <v>46075</v>
      </c>
      <c r="C25" s="16" t="str">
        <f t="shared" si="0"/>
        <v>日</v>
      </c>
      <c r="D25" s="20"/>
      <c r="E25" s="13"/>
      <c r="F25" s="18"/>
      <c r="G25" s="22"/>
      <c r="H25" s="20"/>
      <c r="I25" s="13"/>
      <c r="J25" s="18"/>
      <c r="K25" s="13"/>
      <c r="L25" s="30"/>
    </row>
    <row r="26" spans="2:12" ht="19.5" customHeight="1" x14ac:dyDescent="0.2">
      <c r="B26" s="42">
        <f t="shared" si="1"/>
        <v>46076</v>
      </c>
      <c r="C26" s="43" t="str">
        <f t="shared" si="0"/>
        <v>月</v>
      </c>
      <c r="D26" s="44"/>
      <c r="E26" s="45"/>
      <c r="F26" s="46"/>
      <c r="G26" s="47"/>
      <c r="H26" s="44"/>
      <c r="I26" s="45"/>
      <c r="J26" s="46"/>
      <c r="K26" s="45"/>
      <c r="L26" s="48" t="s">
        <v>28</v>
      </c>
    </row>
    <row r="27" spans="2:12" ht="19.5" customHeight="1" x14ac:dyDescent="0.2">
      <c r="B27" s="12">
        <f t="shared" si="1"/>
        <v>46077</v>
      </c>
      <c r="C27" s="16" t="str">
        <f t="shared" si="0"/>
        <v>火</v>
      </c>
      <c r="D27" s="20"/>
      <c r="E27" s="13"/>
      <c r="F27" s="18"/>
      <c r="G27" s="18"/>
      <c r="H27" s="20"/>
      <c r="I27" s="13"/>
      <c r="J27" s="18"/>
      <c r="K27" s="13"/>
      <c r="L27" s="30"/>
    </row>
    <row r="28" spans="2:12" ht="19.5" customHeight="1" x14ac:dyDescent="0.2">
      <c r="B28" s="12">
        <f t="shared" si="1"/>
        <v>46078</v>
      </c>
      <c r="C28" s="16" t="str">
        <f t="shared" si="0"/>
        <v>水</v>
      </c>
      <c r="D28" s="20"/>
      <c r="E28" s="13"/>
      <c r="F28" s="18"/>
      <c r="G28" s="22"/>
      <c r="H28" s="20"/>
      <c r="I28" s="13"/>
      <c r="J28" s="18"/>
      <c r="K28" s="13"/>
      <c r="L28" s="30"/>
    </row>
    <row r="29" spans="2:12" ht="19.5" customHeight="1" x14ac:dyDescent="0.2">
      <c r="B29" s="12">
        <f t="shared" si="1"/>
        <v>46079</v>
      </c>
      <c r="C29" s="16" t="str">
        <f t="shared" si="0"/>
        <v>木</v>
      </c>
      <c r="D29" s="20"/>
      <c r="E29" s="13" t="s">
        <v>49</v>
      </c>
      <c r="F29" s="18"/>
      <c r="G29" s="22"/>
      <c r="H29" s="20"/>
      <c r="I29" s="13"/>
      <c r="J29" s="18"/>
      <c r="K29" s="13"/>
      <c r="L29" s="30"/>
    </row>
    <row r="30" spans="2:12" ht="19.5" customHeight="1" x14ac:dyDescent="0.2">
      <c r="B30" s="12">
        <f t="shared" si="1"/>
        <v>46080</v>
      </c>
      <c r="C30" s="16" t="str">
        <f t="shared" si="0"/>
        <v>金</v>
      </c>
      <c r="D30" s="20"/>
      <c r="E30" s="13"/>
      <c r="F30" s="18"/>
      <c r="G30" s="22"/>
      <c r="H30" s="20"/>
      <c r="I30" s="13"/>
      <c r="J30" s="18"/>
      <c r="K30" s="13"/>
      <c r="L30" s="30"/>
    </row>
    <row r="31" spans="2:12" ht="19.5" customHeight="1" x14ac:dyDescent="0.2">
      <c r="B31" s="12">
        <f t="shared" si="1"/>
        <v>46081</v>
      </c>
      <c r="C31" s="16" t="str">
        <f t="shared" si="0"/>
        <v>土</v>
      </c>
      <c r="D31" s="20"/>
      <c r="E31" s="13"/>
      <c r="F31" s="18"/>
      <c r="G31" s="22"/>
      <c r="H31" s="20"/>
      <c r="I31" s="13"/>
      <c r="J31" s="18"/>
      <c r="K31" s="13"/>
      <c r="L31" s="30"/>
    </row>
    <row r="32" spans="2:12" ht="19.5" customHeight="1" x14ac:dyDescent="0.2">
      <c r="B32" s="12"/>
      <c r="C32" s="16"/>
      <c r="D32" s="20"/>
      <c r="E32" s="13"/>
      <c r="F32" s="18"/>
      <c r="G32" s="22"/>
      <c r="H32" s="20"/>
      <c r="I32" s="13"/>
      <c r="J32" s="18"/>
      <c r="K32" s="13"/>
      <c r="L32" s="30"/>
    </row>
    <row r="33" spans="2:12" ht="19.5" customHeight="1" x14ac:dyDescent="0.2">
      <c r="B33" s="12"/>
      <c r="C33" s="16"/>
      <c r="D33" s="20"/>
      <c r="E33" s="13"/>
      <c r="F33" s="18"/>
      <c r="G33" s="22"/>
      <c r="H33" s="20"/>
      <c r="I33" s="13"/>
      <c r="J33" s="18"/>
      <c r="K33" s="13"/>
      <c r="L33" s="30"/>
    </row>
    <row r="34" spans="2:12" ht="19.5" customHeight="1" thickBot="1" x14ac:dyDescent="0.25">
      <c r="B34" s="14">
        <f t="shared" si="1"/>
        <v>2</v>
      </c>
      <c r="C34" s="17" t="str">
        <f t="shared" si="0"/>
        <v>月</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6 B7:E7 H7:L7 D7:G10 B8:L10 B12:L12 F13:L13 B13:C14 H14:L14 D14:G19 B15:L20 B21:E21 H21:L21 D21:G24 B22:L24 B26:L26 F27:L27 B27:C28 H28:L28 D28:G30 B29:L34">
    <cfRule type="expression" dxfId="129" priority="65">
      <formula>WEEKDAY($B4)=1</formula>
    </cfRule>
    <cfRule type="expression" dxfId="128" priority="64">
      <formula>WEEKDAY($B4)=7</formula>
    </cfRule>
    <cfRule type="expression" dxfId="127" priority="63">
      <formula>COUNTIF(祝日,$B4)</formula>
    </cfRule>
  </conditionalFormatting>
  <conditionalFormatting sqref="B4:L6 B7:E7 H7:L7 D7:G10 F13:L13 B13:C14 H14:L14 D14:G19 B15:L20 B21:E21 H21:L21 D21:G24 F27:L27 B27:C28 H28:L28 D28:G30 B29:L34">
    <cfRule type="expression" dxfId="126" priority="61">
      <formula>MONTH($B4)&lt;&gt;VALUE($B$3)</formula>
    </cfRule>
  </conditionalFormatting>
  <conditionalFormatting sqref="B8:L11">
    <cfRule type="expression" dxfId="125" priority="7">
      <formula>COUNTIF(学校予定,$B8)=1</formula>
    </cfRule>
  </conditionalFormatting>
  <conditionalFormatting sqref="B8:L12">
    <cfRule type="expression" dxfId="124" priority="6">
      <formula>MONTH($B8)&lt;&gt;VALUE($B$3)</formula>
    </cfRule>
  </conditionalFormatting>
  <conditionalFormatting sqref="B11:L11">
    <cfRule type="expression" dxfId="123" priority="8">
      <formula>COUNTIF(祝日,$B11)</formula>
    </cfRule>
    <cfRule type="expression" dxfId="122" priority="9">
      <formula>WEEKDAY($B11)=7</formula>
    </cfRule>
    <cfRule type="expression" dxfId="121" priority="10">
      <formula>WEEKDAY($B11)=1</formula>
    </cfRule>
  </conditionalFormatting>
  <conditionalFormatting sqref="B12:L12 D14:G19 B26:L26 D28:G30 B4:L6 D7:G10 F13:L13 B15:L20 D21:G24 F27:L27 B7:E7 H7:L7 B13:C14 H14:L14 B21:E21 H21:L21 B27:C28 H28:L28 B29:L34">
    <cfRule type="expression" dxfId="120" priority="62">
      <formula>COUNTIF(学校予定,$B4)=1</formula>
    </cfRule>
  </conditionalFormatting>
  <conditionalFormatting sqref="B22:L25">
    <cfRule type="expression" dxfId="119" priority="2">
      <formula>COUNTIF(学校予定,$B22)=1</formula>
    </cfRule>
  </conditionalFormatting>
  <conditionalFormatting sqref="B22:L26">
    <cfRule type="expression" dxfId="118" priority="1">
      <formula>MONTH($B22)&lt;&gt;VALUE($B$3)</formula>
    </cfRule>
  </conditionalFormatting>
  <conditionalFormatting sqref="B25:L25">
    <cfRule type="expression" dxfId="117" priority="3">
      <formula>COUNTIF(祝日,$B25)</formula>
    </cfRule>
    <cfRule type="expression" dxfId="116" priority="4">
      <formula>WEEKDAY($B25)=7</formula>
    </cfRule>
    <cfRule type="expression" dxfId="115" priority="5">
      <formula>WEEKDAY($B25)=1</formula>
    </cfRule>
  </conditionalFormatting>
  <conditionalFormatting sqref="D12:E14">
    <cfRule type="expression" dxfId="114" priority="38">
      <formula>COUNTIF(祝日,$B12)</formula>
    </cfRule>
    <cfRule type="expression" dxfId="113" priority="39">
      <formula>WEEKDAY($B12)=7</formula>
    </cfRule>
    <cfRule type="expression" dxfId="112" priority="40">
      <formula>WEEKDAY($B12)=1</formula>
    </cfRule>
    <cfRule type="expression" dxfId="111" priority="36">
      <formula>MONTH($B12)&lt;&gt;VALUE($B$3)</formula>
    </cfRule>
    <cfRule type="expression" dxfId="110" priority="37">
      <formula>COUNTIF(学校予定,$B12)=1</formula>
    </cfRule>
  </conditionalFormatting>
  <conditionalFormatting sqref="D26:E28">
    <cfRule type="expression" dxfId="109" priority="31">
      <formula>MONTH($B26)&lt;&gt;VALUE($B$3)</formula>
    </cfRule>
    <cfRule type="expression" dxfId="108" priority="32">
      <formula>COUNTIF(学校予定,$B26)=1</formula>
    </cfRule>
    <cfRule type="expression" dxfId="107" priority="33">
      <formula>COUNTIF(祝日,$B26)</formula>
    </cfRule>
    <cfRule type="expression" dxfId="106" priority="34">
      <formula>WEEKDAY($B26)=7</formula>
    </cfRule>
    <cfRule type="expression" dxfId="105" priority="35">
      <formula>WEEKDAY($B26)=1</formula>
    </cfRule>
  </conditionalFormatting>
  <conditionalFormatting sqref="F6:G7">
    <cfRule type="expression" dxfId="104" priority="29">
      <formula>WEEKDAY($B6)=7</formula>
    </cfRule>
    <cfRule type="expression" dxfId="103" priority="30">
      <formula>WEEKDAY($B6)=1</formula>
    </cfRule>
    <cfRule type="expression" dxfId="102" priority="26">
      <formula>MONTH($B6)&lt;&gt;VALUE($B$3)</formula>
    </cfRule>
    <cfRule type="expression" dxfId="101" priority="27">
      <formula>COUNTIF(学校予定,$B6)=1</formula>
    </cfRule>
    <cfRule type="expression" dxfId="100" priority="28">
      <formula>COUNTIF(祝日,$B6)</formula>
    </cfRule>
  </conditionalFormatting>
  <conditionalFormatting sqref="F13:G14">
    <cfRule type="expression" dxfId="99" priority="22">
      <formula>COUNTIF(学校予定,$B13)=1</formula>
    </cfRule>
    <cfRule type="expression" dxfId="98" priority="24">
      <formula>WEEKDAY($B13)=7</formula>
    </cfRule>
    <cfRule type="expression" dxfId="97" priority="25">
      <formula>WEEKDAY($B13)=1</formula>
    </cfRule>
    <cfRule type="expression" dxfId="96" priority="23">
      <formula>COUNTIF(祝日,$B13)</formula>
    </cfRule>
    <cfRule type="expression" dxfId="95" priority="21">
      <formula>MONTH($B13)&lt;&gt;VALUE($B$3)</formula>
    </cfRule>
  </conditionalFormatting>
  <conditionalFormatting sqref="F20:G21">
    <cfRule type="expression" dxfId="94" priority="16">
      <formula>MONTH($B20)&lt;&gt;VALUE($B$3)</formula>
    </cfRule>
    <cfRule type="expression" dxfId="93" priority="17">
      <formula>COUNTIF(学校予定,$B20)=1</formula>
    </cfRule>
    <cfRule type="expression" dxfId="92" priority="18">
      <formula>COUNTIF(祝日,$B20)</formula>
    </cfRule>
    <cfRule type="expression" dxfId="91" priority="20">
      <formula>WEEKDAY($B20)=1</formula>
    </cfRule>
    <cfRule type="expression" dxfId="90" priority="19">
      <formula>WEEKDAY($B20)=7</formula>
    </cfRule>
  </conditionalFormatting>
  <conditionalFormatting sqref="F27:G28">
    <cfRule type="expression" dxfId="89" priority="11">
      <formula>MONTH($B27)&lt;&gt;VALUE($B$3)</formula>
    </cfRule>
    <cfRule type="expression" dxfId="88" priority="12">
      <formula>COUNTIF(学校予定,$B27)=1</formula>
    </cfRule>
    <cfRule type="expression" dxfId="87" priority="13">
      <formula>COUNTIF(祝日,$B27)</formula>
    </cfRule>
    <cfRule type="expression" dxfId="86" priority="14">
      <formula>WEEKDAY($B27)=7</formula>
    </cfRule>
    <cfRule type="expression" dxfId="85" priority="15">
      <formula>WEEKDAY($B27)=1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B00-000000000000}">
      <formula1>グループ</formula1>
    </dataValidation>
  </dataValidations>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40"/>
  <sheetViews>
    <sheetView topLeftCell="A5" zoomScaleNormal="100" zoomScaleSheetLayoutView="100" workbookViewId="0">
      <selection activeCell="E17" sqref="E17"/>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3</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46082</v>
      </c>
      <c r="C4" s="25" t="str">
        <f>TEXT(B4,"aaa")</f>
        <v>日</v>
      </c>
      <c r="D4" s="26"/>
      <c r="E4" s="27"/>
      <c r="F4" s="28"/>
      <c r="G4" s="29"/>
      <c r="H4" s="26"/>
      <c r="I4" s="27"/>
      <c r="J4" s="28"/>
      <c r="K4" s="27"/>
      <c r="L4" s="32"/>
    </row>
    <row r="5" spans="2:12" ht="19.5" customHeight="1" x14ac:dyDescent="0.2">
      <c r="B5" s="12">
        <f>B4+1</f>
        <v>46083</v>
      </c>
      <c r="C5" s="16" t="str">
        <f t="shared" ref="C5:C34" si="0">TEXT(B5,"aaa")</f>
        <v>月</v>
      </c>
      <c r="D5" s="20"/>
      <c r="E5" s="13"/>
      <c r="F5" s="18"/>
      <c r="G5" s="18"/>
      <c r="H5" s="20"/>
      <c r="I5" s="13"/>
      <c r="J5" s="18"/>
      <c r="K5" s="13"/>
      <c r="L5" s="30"/>
    </row>
    <row r="6" spans="2:12" ht="19.5" customHeight="1" x14ac:dyDescent="0.2">
      <c r="B6" s="12">
        <f>B4+2</f>
        <v>46084</v>
      </c>
      <c r="C6" s="16" t="str">
        <f t="shared" si="0"/>
        <v>火</v>
      </c>
      <c r="D6" s="20"/>
      <c r="E6" s="13"/>
      <c r="F6" s="18"/>
      <c r="G6" s="22"/>
      <c r="H6" s="20"/>
      <c r="I6" s="13"/>
      <c r="J6" s="18"/>
      <c r="K6" s="13"/>
      <c r="L6" s="30"/>
    </row>
    <row r="7" spans="2:12" ht="19.5" customHeight="1" x14ac:dyDescent="0.2">
      <c r="B7" s="12">
        <f>B5+2</f>
        <v>46085</v>
      </c>
      <c r="C7" s="16" t="str">
        <f t="shared" si="0"/>
        <v>水</v>
      </c>
      <c r="D7" s="20"/>
      <c r="E7" s="13"/>
      <c r="F7" s="18"/>
      <c r="G7" s="22"/>
      <c r="H7" s="20"/>
      <c r="I7" s="13"/>
      <c r="J7" s="18"/>
      <c r="K7" s="13"/>
      <c r="L7" s="30"/>
    </row>
    <row r="8" spans="2:12" ht="19.5" customHeight="1" x14ac:dyDescent="0.2">
      <c r="B8" s="12">
        <f t="shared" ref="B8:B34" si="1">B6+2</f>
        <v>46086</v>
      </c>
      <c r="C8" s="16" t="str">
        <f t="shared" si="0"/>
        <v>木</v>
      </c>
      <c r="D8" s="20"/>
      <c r="E8" s="13"/>
      <c r="F8" s="18"/>
      <c r="G8" s="22"/>
      <c r="H8" s="20"/>
      <c r="I8" s="13"/>
      <c r="J8" s="18"/>
      <c r="K8" s="13"/>
      <c r="L8" s="30"/>
    </row>
    <row r="9" spans="2:12" ht="19.5" customHeight="1" x14ac:dyDescent="0.2">
      <c r="B9" s="12">
        <f t="shared" si="1"/>
        <v>46087</v>
      </c>
      <c r="C9" s="16" t="str">
        <f t="shared" si="0"/>
        <v>金</v>
      </c>
      <c r="D9" s="20"/>
      <c r="E9" s="13"/>
      <c r="F9" s="18"/>
      <c r="G9" s="22"/>
      <c r="H9" s="20"/>
      <c r="I9" s="13"/>
      <c r="J9" s="18"/>
      <c r="K9" s="13"/>
      <c r="L9" s="30"/>
    </row>
    <row r="10" spans="2:12" ht="19.5" customHeight="1" x14ac:dyDescent="0.2">
      <c r="B10" s="12">
        <f t="shared" si="1"/>
        <v>46088</v>
      </c>
      <c r="C10" s="16" t="str">
        <f t="shared" si="0"/>
        <v>土</v>
      </c>
      <c r="D10" s="20"/>
      <c r="E10" s="13"/>
      <c r="F10" s="18"/>
      <c r="G10" s="22"/>
      <c r="H10" s="20"/>
      <c r="I10" s="13"/>
      <c r="J10" s="18"/>
      <c r="K10" s="13"/>
      <c r="L10" s="30"/>
    </row>
    <row r="11" spans="2:12" ht="19.5" customHeight="1" x14ac:dyDescent="0.2">
      <c r="B11" s="12">
        <f t="shared" si="1"/>
        <v>46089</v>
      </c>
      <c r="C11" s="16" t="str">
        <f t="shared" si="0"/>
        <v>日</v>
      </c>
      <c r="D11" s="20"/>
      <c r="E11" s="13"/>
      <c r="F11" s="18"/>
      <c r="G11" s="22"/>
      <c r="H11" s="20"/>
      <c r="I11" s="13"/>
      <c r="J11" s="18"/>
      <c r="K11" s="13"/>
      <c r="L11" s="30"/>
    </row>
    <row r="12" spans="2:12" ht="19.5" customHeight="1" x14ac:dyDescent="0.2">
      <c r="B12" s="12">
        <f t="shared" si="1"/>
        <v>46090</v>
      </c>
      <c r="C12" s="16" t="str">
        <f t="shared" si="0"/>
        <v>月</v>
      </c>
      <c r="D12" s="20"/>
      <c r="E12" s="13"/>
      <c r="F12" s="18"/>
      <c r="G12" s="18"/>
      <c r="H12" s="20"/>
      <c r="I12" s="13"/>
      <c r="J12" s="18"/>
      <c r="K12" s="13"/>
      <c r="L12" s="30"/>
    </row>
    <row r="13" spans="2:12" ht="19.5" customHeight="1" x14ac:dyDescent="0.2">
      <c r="B13" s="12">
        <f t="shared" si="1"/>
        <v>46091</v>
      </c>
      <c r="C13" s="16" t="str">
        <f t="shared" si="0"/>
        <v>火</v>
      </c>
      <c r="D13" s="20"/>
      <c r="E13" s="13"/>
      <c r="F13" s="18"/>
      <c r="G13" s="22"/>
      <c r="H13" s="20"/>
      <c r="I13" s="13"/>
      <c r="J13" s="18"/>
      <c r="K13" s="13"/>
      <c r="L13" s="30"/>
    </row>
    <row r="14" spans="2:12" ht="19.5" customHeight="1" x14ac:dyDescent="0.2">
      <c r="B14" s="12">
        <f t="shared" si="1"/>
        <v>46092</v>
      </c>
      <c r="C14" s="16" t="str">
        <f t="shared" si="0"/>
        <v>水</v>
      </c>
      <c r="D14" s="20"/>
      <c r="E14" s="13"/>
      <c r="F14" s="18"/>
      <c r="G14" s="22"/>
      <c r="H14" s="20"/>
      <c r="I14" s="13"/>
      <c r="J14" s="18"/>
      <c r="K14" s="13"/>
      <c r="L14" s="30"/>
    </row>
    <row r="15" spans="2:12" ht="19.5" customHeight="1" x14ac:dyDescent="0.2">
      <c r="B15" s="12">
        <f t="shared" si="1"/>
        <v>46093</v>
      </c>
      <c r="C15" s="16" t="str">
        <f t="shared" si="0"/>
        <v>木</v>
      </c>
      <c r="D15" s="20"/>
      <c r="E15" s="13" t="s">
        <v>49</v>
      </c>
      <c r="F15" s="18"/>
      <c r="G15" s="22"/>
      <c r="H15" s="20"/>
      <c r="I15" s="13"/>
      <c r="J15" s="18"/>
      <c r="K15" s="13"/>
      <c r="L15" s="30"/>
    </row>
    <row r="16" spans="2:12" ht="19.5" customHeight="1" x14ac:dyDescent="0.2">
      <c r="B16" s="12">
        <f t="shared" si="1"/>
        <v>46094</v>
      </c>
      <c r="C16" s="16" t="str">
        <f t="shared" si="0"/>
        <v>金</v>
      </c>
      <c r="D16" s="20"/>
      <c r="E16" s="13"/>
      <c r="F16" s="18"/>
      <c r="G16" s="22"/>
      <c r="H16" s="20"/>
      <c r="I16" s="13"/>
      <c r="J16" s="18"/>
      <c r="K16" s="13"/>
      <c r="L16" s="30"/>
    </row>
    <row r="17" spans="2:12" ht="19.5" customHeight="1" x14ac:dyDescent="0.2">
      <c r="B17" s="12">
        <f t="shared" si="1"/>
        <v>46095</v>
      </c>
      <c r="C17" s="16" t="str">
        <f t="shared" si="0"/>
        <v>土</v>
      </c>
      <c r="D17" s="20" t="s">
        <v>90</v>
      </c>
      <c r="E17" s="13" t="s">
        <v>90</v>
      </c>
      <c r="F17" s="18"/>
      <c r="G17" s="22"/>
      <c r="H17" s="20"/>
      <c r="I17" s="13"/>
      <c r="J17" s="18"/>
      <c r="K17" s="13"/>
      <c r="L17" s="30"/>
    </row>
    <row r="18" spans="2:12" ht="19.5" customHeight="1" x14ac:dyDescent="0.2">
      <c r="B18" s="12">
        <f t="shared" si="1"/>
        <v>46096</v>
      </c>
      <c r="C18" s="16" t="str">
        <f t="shared" si="0"/>
        <v>日</v>
      </c>
      <c r="D18" s="20"/>
      <c r="E18" s="13"/>
      <c r="F18" s="18"/>
      <c r="G18" s="22"/>
      <c r="H18" s="20"/>
      <c r="I18" s="13"/>
      <c r="J18" s="18"/>
      <c r="K18" s="13"/>
      <c r="L18" s="30"/>
    </row>
    <row r="19" spans="2:12" ht="19.5" customHeight="1" x14ac:dyDescent="0.2">
      <c r="B19" s="12">
        <f t="shared" si="1"/>
        <v>46097</v>
      </c>
      <c r="C19" s="16" t="str">
        <f t="shared" si="0"/>
        <v>月</v>
      </c>
      <c r="D19" s="20"/>
      <c r="E19" s="13"/>
      <c r="F19" s="18"/>
      <c r="G19" s="18"/>
      <c r="H19" s="20"/>
      <c r="I19" s="13"/>
      <c r="J19" s="18"/>
      <c r="K19" s="13"/>
      <c r="L19" s="30"/>
    </row>
    <row r="20" spans="2:12" ht="19.5" customHeight="1" x14ac:dyDescent="0.2">
      <c r="B20" s="12">
        <f t="shared" si="1"/>
        <v>46098</v>
      </c>
      <c r="C20" s="16" t="str">
        <f t="shared" si="0"/>
        <v>火</v>
      </c>
      <c r="D20" s="20"/>
      <c r="E20" s="13"/>
      <c r="F20" s="18"/>
      <c r="G20" s="22"/>
      <c r="H20" s="20"/>
      <c r="I20" s="13"/>
      <c r="J20" s="18"/>
      <c r="K20" s="13"/>
      <c r="L20" s="30"/>
    </row>
    <row r="21" spans="2:12" ht="19.5" customHeight="1" x14ac:dyDescent="0.2">
      <c r="B21" s="12">
        <f t="shared" si="1"/>
        <v>46099</v>
      </c>
      <c r="C21" s="16" t="str">
        <f t="shared" si="0"/>
        <v>水</v>
      </c>
      <c r="D21" s="20"/>
      <c r="E21" s="13"/>
      <c r="F21" s="18"/>
      <c r="G21" s="22"/>
      <c r="H21" s="20"/>
      <c r="I21" s="13"/>
      <c r="J21" s="18"/>
      <c r="K21" s="13"/>
      <c r="L21" s="30"/>
    </row>
    <row r="22" spans="2:12" ht="19.5" customHeight="1" x14ac:dyDescent="0.2">
      <c r="B22" s="12">
        <f t="shared" si="1"/>
        <v>46100</v>
      </c>
      <c r="C22" s="16" t="str">
        <f t="shared" si="0"/>
        <v>木</v>
      </c>
      <c r="D22" s="20"/>
      <c r="E22" s="13"/>
      <c r="F22" s="18"/>
      <c r="G22" s="22"/>
      <c r="H22" s="20"/>
      <c r="I22" s="13"/>
      <c r="J22" s="18"/>
      <c r="K22" s="13"/>
      <c r="L22" s="30"/>
    </row>
    <row r="23" spans="2:12" ht="19.5" customHeight="1" x14ac:dyDescent="0.2">
      <c r="B23" s="42">
        <f t="shared" si="1"/>
        <v>46101</v>
      </c>
      <c r="C23" s="43" t="str">
        <f t="shared" si="0"/>
        <v>金</v>
      </c>
      <c r="D23" s="44"/>
      <c r="E23" s="45"/>
      <c r="F23" s="46"/>
      <c r="G23" s="47"/>
      <c r="H23" s="44"/>
      <c r="I23" s="45"/>
      <c r="J23" s="46"/>
      <c r="K23" s="45"/>
      <c r="L23" s="48" t="s">
        <v>29</v>
      </c>
    </row>
    <row r="24" spans="2:12" ht="19.5" customHeight="1" x14ac:dyDescent="0.2">
      <c r="B24" s="12">
        <f t="shared" si="1"/>
        <v>46102</v>
      </c>
      <c r="C24" s="16" t="str">
        <f t="shared" si="0"/>
        <v>土</v>
      </c>
      <c r="D24" s="20"/>
      <c r="E24" s="13"/>
      <c r="F24" s="18"/>
      <c r="G24" s="22"/>
      <c r="H24" s="20"/>
      <c r="I24" s="13"/>
      <c r="J24" s="18"/>
      <c r="K24" s="13"/>
      <c r="L24" s="30"/>
    </row>
    <row r="25" spans="2:12" ht="19.5" customHeight="1" x14ac:dyDescent="0.2">
      <c r="B25" s="12">
        <f t="shared" si="1"/>
        <v>46103</v>
      </c>
      <c r="C25" s="16" t="str">
        <f t="shared" si="0"/>
        <v>日</v>
      </c>
      <c r="D25" s="20"/>
      <c r="E25" s="13"/>
      <c r="F25" s="18"/>
      <c r="G25" s="22"/>
      <c r="H25" s="20"/>
      <c r="I25" s="13"/>
      <c r="J25" s="18"/>
      <c r="K25" s="13"/>
      <c r="L25" s="30"/>
    </row>
    <row r="26" spans="2:12" ht="19.5" customHeight="1" x14ac:dyDescent="0.2">
      <c r="B26" s="12">
        <f t="shared" si="1"/>
        <v>46104</v>
      </c>
      <c r="C26" s="16" t="str">
        <f t="shared" si="0"/>
        <v>月</v>
      </c>
      <c r="D26" s="20"/>
      <c r="E26" s="13"/>
      <c r="F26" s="18"/>
      <c r="G26" s="18"/>
      <c r="H26" s="20"/>
      <c r="I26" s="13"/>
      <c r="J26" s="18"/>
      <c r="K26" s="13"/>
      <c r="L26" s="30"/>
    </row>
    <row r="27" spans="2:12" ht="19.5" customHeight="1" x14ac:dyDescent="0.2">
      <c r="B27" s="12">
        <f t="shared" si="1"/>
        <v>46105</v>
      </c>
      <c r="C27" s="16" t="str">
        <f t="shared" si="0"/>
        <v>火</v>
      </c>
      <c r="D27" s="20"/>
      <c r="E27" s="13"/>
      <c r="F27" s="18"/>
      <c r="G27" s="22"/>
      <c r="H27" s="20"/>
      <c r="I27" s="13"/>
      <c r="J27" s="18"/>
      <c r="K27" s="13"/>
      <c r="L27" s="30" t="s">
        <v>30</v>
      </c>
    </row>
    <row r="28" spans="2:12" ht="19.5" customHeight="1" x14ac:dyDescent="0.2">
      <c r="B28" s="12">
        <f t="shared" si="1"/>
        <v>46106</v>
      </c>
      <c r="C28" s="16" t="str">
        <f t="shared" si="0"/>
        <v>水</v>
      </c>
      <c r="D28" s="20"/>
      <c r="E28" s="13"/>
      <c r="F28" s="18"/>
      <c r="G28" s="22"/>
      <c r="H28" s="20"/>
      <c r="I28" s="13"/>
      <c r="J28" s="18"/>
      <c r="K28" s="13"/>
      <c r="L28" s="30"/>
    </row>
    <row r="29" spans="2:12" ht="19.5" customHeight="1" x14ac:dyDescent="0.2">
      <c r="B29" s="12">
        <f t="shared" si="1"/>
        <v>46107</v>
      </c>
      <c r="C29" s="16" t="str">
        <f t="shared" si="0"/>
        <v>木</v>
      </c>
      <c r="D29" s="20"/>
      <c r="E29" s="13" t="s">
        <v>49</v>
      </c>
      <c r="F29" s="18"/>
      <c r="G29" s="22"/>
      <c r="H29" s="20"/>
      <c r="I29" s="13"/>
      <c r="J29" s="18"/>
      <c r="K29" s="13"/>
      <c r="L29" s="30"/>
    </row>
    <row r="30" spans="2:12" ht="19.5" customHeight="1" x14ac:dyDescent="0.2">
      <c r="B30" s="12">
        <f t="shared" si="1"/>
        <v>46108</v>
      </c>
      <c r="C30" s="16" t="str">
        <f t="shared" si="0"/>
        <v>金</v>
      </c>
      <c r="D30" s="20"/>
      <c r="E30" s="13"/>
      <c r="F30" s="18"/>
      <c r="G30" s="22"/>
      <c r="H30" s="20"/>
      <c r="I30" s="13"/>
      <c r="J30" s="18"/>
      <c r="K30" s="13"/>
      <c r="L30" s="30"/>
    </row>
    <row r="31" spans="2:12" ht="19.5" customHeight="1" x14ac:dyDescent="0.2">
      <c r="B31" s="12">
        <f t="shared" si="1"/>
        <v>46109</v>
      </c>
      <c r="C31" s="16" t="str">
        <f t="shared" si="0"/>
        <v>土</v>
      </c>
      <c r="D31" s="20"/>
      <c r="E31" s="64"/>
      <c r="F31" s="18"/>
      <c r="G31" s="22"/>
      <c r="H31" s="20"/>
      <c r="I31" s="13"/>
      <c r="J31" s="18"/>
      <c r="K31" s="13"/>
      <c r="L31" s="30"/>
    </row>
    <row r="32" spans="2:12" ht="19.5" customHeight="1" x14ac:dyDescent="0.2">
      <c r="B32" s="12">
        <f t="shared" si="1"/>
        <v>46110</v>
      </c>
      <c r="C32" s="16" t="str">
        <f t="shared" si="0"/>
        <v>日</v>
      </c>
      <c r="D32" s="20"/>
      <c r="E32" s="13"/>
      <c r="F32" s="18"/>
      <c r="G32" s="22"/>
      <c r="H32" s="20"/>
      <c r="I32" s="13"/>
      <c r="J32" s="18"/>
      <c r="K32" s="13"/>
      <c r="L32" s="30"/>
    </row>
    <row r="33" spans="2:12" ht="19.5" customHeight="1" x14ac:dyDescent="0.2">
      <c r="B33" s="12">
        <f t="shared" si="1"/>
        <v>46111</v>
      </c>
      <c r="C33" s="16" t="str">
        <f t="shared" si="0"/>
        <v>月</v>
      </c>
      <c r="D33" s="20"/>
      <c r="E33" s="13"/>
      <c r="F33" s="18"/>
      <c r="G33" s="22"/>
      <c r="H33" s="20"/>
      <c r="I33" s="13"/>
      <c r="J33" s="18"/>
      <c r="K33" s="13"/>
      <c r="L33" s="30"/>
    </row>
    <row r="34" spans="2:12" ht="19.5" customHeight="1" thickBot="1" x14ac:dyDescent="0.25">
      <c r="B34" s="14">
        <f t="shared" si="1"/>
        <v>46112</v>
      </c>
      <c r="C34" s="17" t="str">
        <f t="shared" si="0"/>
        <v>火</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7:E17">
    <cfRule type="expression" dxfId="84" priority="2">
      <formula>COUNTIF(学校予定,$B17)=1</formula>
    </cfRule>
    <cfRule type="expression" dxfId="83" priority="3">
      <formula>COUNTIF(祝日,$B17)</formula>
    </cfRule>
    <cfRule type="expression" dxfId="82" priority="4">
      <formula>WEEKDAY($B17)=7</formula>
    </cfRule>
    <cfRule type="expression" dxfId="81" priority="5">
      <formula>WEEKDAY($B17)=1</formula>
    </cfRule>
  </conditionalFormatting>
  <conditionalFormatting sqref="B17:G17">
    <cfRule type="expression" dxfId="80" priority="1">
      <formula>MONTH($B17)&lt;&gt;VALUE($B$3)</formula>
    </cfRule>
  </conditionalFormatting>
  <conditionalFormatting sqref="B4:L12">
    <cfRule type="expression" dxfId="79" priority="64">
      <formula>WEEKDAY($B4)=7</formula>
    </cfRule>
    <cfRule type="expression" dxfId="78" priority="65">
      <formula>WEEKDAY($B4)=1</formula>
    </cfRule>
    <cfRule type="expression" dxfId="77" priority="63">
      <formula>COUNTIF(祝日,$B4)</formula>
    </cfRule>
    <cfRule type="expression" dxfId="76" priority="62">
      <formula>COUNTIF(学校予定,$B4)=1</formula>
    </cfRule>
    <cfRule type="expression" dxfId="75" priority="61">
      <formula>MONTH($B4)&lt;&gt;VALUE($B$3)</formula>
    </cfRule>
  </conditionalFormatting>
  <conditionalFormatting sqref="B15:L16 B18:L26">
    <cfRule type="expression" dxfId="74" priority="51">
      <formula>MONTH($B15)&lt;&gt;VALUE($B$3)</formula>
    </cfRule>
  </conditionalFormatting>
  <conditionalFormatting sqref="B15:L16 F17:L17 B18:L26">
    <cfRule type="expression" dxfId="73" priority="53">
      <formula>COUNTIF(祝日,$B15)</formula>
    </cfRule>
    <cfRule type="expression" dxfId="72" priority="52">
      <formula>COUNTIF(学校予定,$B15)=1</formula>
    </cfRule>
    <cfRule type="expression" dxfId="71" priority="55">
      <formula>WEEKDAY($B15)=1</formula>
    </cfRule>
    <cfRule type="expression" dxfId="70" priority="54">
      <formula>WEEKDAY($B15)=7</formula>
    </cfRule>
  </conditionalFormatting>
  <conditionalFormatting sqref="D11:E14">
    <cfRule type="expression" dxfId="69" priority="12">
      <formula>COUNTIF(学校予定,$B11)=1</formula>
    </cfRule>
    <cfRule type="expression" dxfId="68" priority="13">
      <formula>COUNTIF(祝日,$B11)</formula>
    </cfRule>
    <cfRule type="expression" dxfId="67" priority="14">
      <formula>WEEKDAY($B11)=7</formula>
    </cfRule>
    <cfRule type="expression" dxfId="66" priority="15">
      <formula>WEEKDAY($B11)=1</formula>
    </cfRule>
    <cfRule type="expression" dxfId="65" priority="11">
      <formula>MONTH($B11)&lt;&gt;VALUE($B$3)</formula>
    </cfRule>
  </conditionalFormatting>
  <conditionalFormatting sqref="D25:E28">
    <cfRule type="expression" dxfId="64" priority="6">
      <formula>MONTH($B25)&lt;&gt;VALUE($B$3)</formula>
    </cfRule>
    <cfRule type="expression" dxfId="63" priority="8">
      <formula>COUNTIF(祝日,$B25)</formula>
    </cfRule>
    <cfRule type="expression" dxfId="62" priority="9">
      <formula>WEEKDAY($B25)=7</formula>
    </cfRule>
    <cfRule type="expression" dxfId="61" priority="10">
      <formula>WEEKDAY($B25)=1</formula>
    </cfRule>
    <cfRule type="expression" dxfId="60" priority="7">
      <formula>COUNTIF(学校予定,$B25)=1</formula>
    </cfRule>
  </conditionalFormatting>
  <conditionalFormatting sqref="D6:G10 B13:C14 D13:G16 D17 F17:G17 D18:G18 D20:G24 B27:G28 B29:L34">
    <cfRule type="expression" dxfId="59" priority="70">
      <formula>WEEKDAY($B6)=1</formula>
    </cfRule>
    <cfRule type="expression" dxfId="58" priority="68">
      <formula>COUNTIF(祝日,$B6)</formula>
    </cfRule>
    <cfRule type="expression" dxfId="57" priority="69">
      <formula>WEEKDAY($B6)=7</formula>
    </cfRule>
  </conditionalFormatting>
  <conditionalFormatting sqref="D6:G10 B13:C14 D13:G16 D18:G18 D20:G24 B27:G28 B29:L34">
    <cfRule type="expression" dxfId="56" priority="66">
      <formula>MONTH($B6)&lt;&gt;VALUE($B$3)</formula>
    </cfRule>
  </conditionalFormatting>
  <conditionalFormatting sqref="D6:G10 D13:G16 F17:G17 D18:G18 D20:G24 B27:G28 D17 B13:C14 B29:L34">
    <cfRule type="expression" dxfId="55" priority="67">
      <formula>COUNTIF(学校予定,$B6)=1</formula>
    </cfRule>
  </conditionalFormatting>
  <conditionalFormatting sqref="F5:G5">
    <cfRule type="expression" dxfId="54" priority="31">
      <formula>MONTH($B5)&lt;&gt;VALUE($B$3)</formula>
    </cfRule>
    <cfRule type="expression" dxfId="53" priority="32">
      <formula>COUNTIF(学校予定,$B5)=1</formula>
    </cfRule>
    <cfRule type="expression" dxfId="52" priority="33">
      <formula>COUNTIF(祝日,$B5)</formula>
    </cfRule>
    <cfRule type="expression" dxfId="51" priority="35">
      <formula>WEEKDAY($B5)=1</formula>
    </cfRule>
    <cfRule type="expression" dxfId="50" priority="34">
      <formula>WEEKDAY($B5)=7</formula>
    </cfRule>
  </conditionalFormatting>
  <conditionalFormatting sqref="F12:G12">
    <cfRule type="expression" dxfId="49" priority="29">
      <formula>WEEKDAY($B12)=7</formula>
    </cfRule>
    <cfRule type="expression" dxfId="48" priority="30">
      <formula>WEEKDAY($B12)=1</formula>
    </cfRule>
    <cfRule type="expression" dxfId="47" priority="27">
      <formula>COUNTIF(学校予定,$B12)=1</formula>
    </cfRule>
    <cfRule type="expression" dxfId="46" priority="26">
      <formula>MONTH($B12)&lt;&gt;VALUE($B$3)</formula>
    </cfRule>
    <cfRule type="expression" dxfId="45" priority="28">
      <formula>COUNTIF(祝日,$B12)</formula>
    </cfRule>
  </conditionalFormatting>
  <conditionalFormatting sqref="F19:G19">
    <cfRule type="expression" dxfId="44" priority="22">
      <formula>COUNTIF(学校予定,$B19)=1</formula>
    </cfRule>
    <cfRule type="expression" dxfId="43" priority="25">
      <formula>WEEKDAY($B19)=1</formula>
    </cfRule>
    <cfRule type="expression" dxfId="42" priority="24">
      <formula>WEEKDAY($B19)=7</formula>
    </cfRule>
    <cfRule type="expression" dxfId="41" priority="23">
      <formula>COUNTIF(祝日,$B19)</formula>
    </cfRule>
    <cfRule type="expression" dxfId="40" priority="21">
      <formula>MONTH($B19)&lt;&gt;VALUE($B$3)</formula>
    </cfRule>
  </conditionalFormatting>
  <conditionalFormatting sqref="F26:G26">
    <cfRule type="expression" dxfId="39" priority="16">
      <formula>MONTH($B26)&lt;&gt;VALUE($B$3)</formula>
    </cfRule>
    <cfRule type="expression" dxfId="38" priority="17">
      <formula>COUNTIF(学校予定,$B26)=1</formula>
    </cfRule>
    <cfRule type="expression" dxfId="37" priority="18">
      <formula>COUNTIF(祝日,$B26)</formula>
    </cfRule>
    <cfRule type="expression" dxfId="36" priority="20">
      <formula>WEEKDAY($B26)=1</formula>
    </cfRule>
    <cfRule type="expression" dxfId="35" priority="19">
      <formula>WEEKDAY($B26)=7</formula>
    </cfRule>
  </conditionalFormatting>
  <conditionalFormatting sqref="F13:L28">
    <cfRule type="expression" dxfId="34" priority="46">
      <formula>MONTH($B13)&lt;&gt;VALUE($B$3)</formula>
    </cfRule>
    <cfRule type="expression" dxfId="33" priority="47">
      <formula>COUNTIF(学校予定,$B13)=1</formula>
    </cfRule>
    <cfRule type="expression" dxfId="32" priority="49">
      <formula>WEEKDAY($B13)=7</formula>
    </cfRule>
    <cfRule type="expression" dxfId="31" priority="50">
      <formula>WEEKDAY($B13)=1</formula>
    </cfRule>
    <cfRule type="expression" dxfId="30" priority="48">
      <formula>COUNTIF(祝日,$B13)</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C00-000000000000}">
      <formula1>グループ</formula1>
    </dataValidation>
  </dataValidations>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40"/>
  <sheetViews>
    <sheetView zoomScaleNormal="100" zoomScaleSheetLayoutView="100" workbookViewId="0">
      <selection activeCell="B2" sqref="B2:C2"/>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2022</v>
      </c>
      <c r="C2" s="74"/>
      <c r="D2" s="75" t="s">
        <v>0</v>
      </c>
      <c r="E2" s="76"/>
      <c r="F2" s="77" t="s">
        <v>1</v>
      </c>
      <c r="G2" s="78"/>
      <c r="H2" s="75" t="s">
        <v>2</v>
      </c>
      <c r="I2" s="76"/>
      <c r="J2" s="77" t="s">
        <v>3</v>
      </c>
      <c r="K2" s="76"/>
      <c r="L2" s="69" t="s">
        <v>4</v>
      </c>
    </row>
    <row r="3" spans="2:12" ht="16.8" thickBot="1" x14ac:dyDescent="0.25">
      <c r="B3" s="71">
        <v>1</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44562</v>
      </c>
      <c r="C4" s="25" t="str">
        <f>TEXT(B4,"aaa")</f>
        <v>土</v>
      </c>
      <c r="D4" s="26"/>
      <c r="E4" s="27"/>
      <c r="F4" s="28"/>
      <c r="G4" s="29"/>
      <c r="H4" s="26"/>
      <c r="I4" s="27"/>
      <c r="J4" s="28"/>
      <c r="K4" s="27"/>
      <c r="L4" s="32" t="str">
        <f t="shared" ref="L4:L34" si="0">IFERROR(VLOOKUP($B4,学校予定,2,FALSE),"")</f>
        <v/>
      </c>
    </row>
    <row r="5" spans="2:12" ht="19.5" customHeight="1" x14ac:dyDescent="0.2">
      <c r="B5" s="12">
        <f>B4+1</f>
        <v>44563</v>
      </c>
      <c r="C5" s="16" t="str">
        <f t="shared" ref="C5:C34" si="1">TEXT(B5,"aaa")</f>
        <v>日</v>
      </c>
      <c r="D5" s="20"/>
      <c r="E5" s="13"/>
      <c r="F5" s="18"/>
      <c r="G5" s="22"/>
      <c r="H5" s="20"/>
      <c r="I5" s="13"/>
      <c r="J5" s="18"/>
      <c r="K5" s="13"/>
      <c r="L5" s="30" t="str">
        <f t="shared" si="0"/>
        <v/>
      </c>
    </row>
    <row r="6" spans="2:12" ht="19.5" customHeight="1" x14ac:dyDescent="0.2">
      <c r="B6" s="12">
        <f>B4+2</f>
        <v>44564</v>
      </c>
      <c r="C6" s="16" t="str">
        <f t="shared" si="1"/>
        <v>月</v>
      </c>
      <c r="D6" s="20"/>
      <c r="E6" s="13"/>
      <c r="F6" s="18"/>
      <c r="G6" s="22"/>
      <c r="H6" s="20"/>
      <c r="I6" s="13"/>
      <c r="J6" s="18"/>
      <c r="K6" s="13"/>
      <c r="L6" s="30" t="str">
        <f t="shared" si="0"/>
        <v/>
      </c>
    </row>
    <row r="7" spans="2:12" ht="19.5" customHeight="1" x14ac:dyDescent="0.2">
      <c r="B7" s="12">
        <f>B5+2</f>
        <v>44565</v>
      </c>
      <c r="C7" s="16" t="str">
        <f t="shared" si="1"/>
        <v>火</v>
      </c>
      <c r="D7" s="20"/>
      <c r="E7" s="13"/>
      <c r="F7" s="18"/>
      <c r="G7" s="18"/>
      <c r="H7" s="20"/>
      <c r="I7" s="13"/>
      <c r="J7" s="18"/>
      <c r="K7" s="13"/>
      <c r="L7" s="30" t="str">
        <f t="shared" si="0"/>
        <v/>
      </c>
    </row>
    <row r="8" spans="2:12" ht="19.5" customHeight="1" x14ac:dyDescent="0.2">
      <c r="B8" s="12">
        <f t="shared" ref="B8:B34" si="2">B6+2</f>
        <v>44566</v>
      </c>
      <c r="C8" s="16" t="str">
        <f t="shared" si="1"/>
        <v>水</v>
      </c>
      <c r="D8" s="20"/>
      <c r="E8" s="13"/>
      <c r="F8" s="18"/>
      <c r="G8" s="22"/>
      <c r="H8" s="20"/>
      <c r="I8" s="13"/>
      <c r="J8" s="18"/>
      <c r="K8" s="13"/>
      <c r="L8" s="30" t="str">
        <f t="shared" si="0"/>
        <v/>
      </c>
    </row>
    <row r="9" spans="2:12" ht="19.5" customHeight="1" x14ac:dyDescent="0.2">
      <c r="B9" s="12">
        <f t="shared" si="2"/>
        <v>44567</v>
      </c>
      <c r="C9" s="16" t="str">
        <f t="shared" si="1"/>
        <v>木</v>
      </c>
      <c r="D9" s="20"/>
      <c r="E9" s="13"/>
      <c r="F9" s="18"/>
      <c r="G9" s="22"/>
      <c r="H9" s="20"/>
      <c r="I9" s="13"/>
      <c r="J9" s="18"/>
      <c r="K9" s="13"/>
      <c r="L9" s="30" t="str">
        <f t="shared" si="0"/>
        <v/>
      </c>
    </row>
    <row r="10" spans="2:12" ht="19.5" customHeight="1" x14ac:dyDescent="0.2">
      <c r="B10" s="12">
        <f t="shared" si="2"/>
        <v>44568</v>
      </c>
      <c r="C10" s="16" t="str">
        <f t="shared" si="1"/>
        <v>金</v>
      </c>
      <c r="D10" s="20"/>
      <c r="E10" s="13"/>
      <c r="F10" s="18"/>
      <c r="G10" s="22"/>
      <c r="H10" s="20"/>
      <c r="I10" s="13"/>
      <c r="J10" s="18"/>
      <c r="K10" s="13"/>
      <c r="L10" s="30" t="str">
        <f t="shared" si="0"/>
        <v/>
      </c>
    </row>
    <row r="11" spans="2:12" ht="19.5" customHeight="1" x14ac:dyDescent="0.2">
      <c r="B11" s="12">
        <f t="shared" si="2"/>
        <v>44569</v>
      </c>
      <c r="C11" s="16" t="str">
        <f t="shared" si="1"/>
        <v>土</v>
      </c>
      <c r="D11" s="20"/>
      <c r="E11" s="13"/>
      <c r="F11" s="18"/>
      <c r="G11" s="22"/>
      <c r="H11" s="20"/>
      <c r="I11" s="13"/>
      <c r="J11" s="18"/>
      <c r="K11" s="13"/>
      <c r="L11" s="30" t="str">
        <f t="shared" si="0"/>
        <v/>
      </c>
    </row>
    <row r="12" spans="2:12" ht="19.5" customHeight="1" x14ac:dyDescent="0.2">
      <c r="B12" s="12">
        <f t="shared" si="2"/>
        <v>44570</v>
      </c>
      <c r="C12" s="16" t="str">
        <f t="shared" si="1"/>
        <v>日</v>
      </c>
      <c r="D12" s="20"/>
      <c r="E12" s="13"/>
      <c r="F12" s="18"/>
      <c r="G12" s="22"/>
      <c r="H12" s="20"/>
      <c r="I12" s="13"/>
      <c r="J12" s="18"/>
      <c r="K12" s="13"/>
      <c r="L12" s="30" t="str">
        <f t="shared" si="0"/>
        <v/>
      </c>
    </row>
    <row r="13" spans="2:12" ht="19.5" customHeight="1" x14ac:dyDescent="0.2">
      <c r="B13" s="12">
        <f t="shared" si="2"/>
        <v>44571</v>
      </c>
      <c r="C13" s="16" t="str">
        <f t="shared" si="1"/>
        <v>月</v>
      </c>
      <c r="D13" s="20"/>
      <c r="E13" s="13"/>
      <c r="F13" s="18"/>
      <c r="G13" s="22"/>
      <c r="H13" s="20"/>
      <c r="I13" s="13"/>
      <c r="J13" s="18"/>
      <c r="K13" s="13"/>
      <c r="L13" s="30" t="str">
        <f t="shared" si="0"/>
        <v/>
      </c>
    </row>
    <row r="14" spans="2:12" ht="19.5" customHeight="1" x14ac:dyDescent="0.2">
      <c r="B14" s="12">
        <f t="shared" si="2"/>
        <v>44572</v>
      </c>
      <c r="C14" s="16" t="str">
        <f t="shared" si="1"/>
        <v>火</v>
      </c>
      <c r="D14" s="20"/>
      <c r="E14" s="13"/>
      <c r="F14" s="18"/>
      <c r="G14" s="18"/>
      <c r="H14" s="20"/>
      <c r="I14" s="13"/>
      <c r="J14" s="18"/>
      <c r="K14" s="13"/>
      <c r="L14" s="30" t="str">
        <f t="shared" si="0"/>
        <v/>
      </c>
    </row>
    <row r="15" spans="2:12" ht="19.5" customHeight="1" x14ac:dyDescent="0.2">
      <c r="B15" s="12">
        <f t="shared" si="2"/>
        <v>44573</v>
      </c>
      <c r="C15" s="16" t="str">
        <f t="shared" si="1"/>
        <v>水</v>
      </c>
      <c r="D15" s="20"/>
      <c r="E15" s="13"/>
      <c r="F15" s="18"/>
      <c r="G15" s="22"/>
      <c r="H15" s="20"/>
      <c r="I15" s="13"/>
      <c r="J15" s="18"/>
      <c r="K15" s="13"/>
      <c r="L15" s="30" t="str">
        <f t="shared" si="0"/>
        <v/>
      </c>
    </row>
    <row r="16" spans="2:12" ht="19.5" customHeight="1" x14ac:dyDescent="0.2">
      <c r="B16" s="12">
        <f t="shared" si="2"/>
        <v>44574</v>
      </c>
      <c r="C16" s="16" t="str">
        <f t="shared" si="1"/>
        <v>木</v>
      </c>
      <c r="D16" s="20"/>
      <c r="E16" s="13"/>
      <c r="F16" s="18"/>
      <c r="G16" s="22"/>
      <c r="H16" s="20"/>
      <c r="I16" s="13"/>
      <c r="J16" s="18"/>
      <c r="K16" s="13"/>
      <c r="L16" s="30" t="str">
        <f t="shared" si="0"/>
        <v/>
      </c>
    </row>
    <row r="17" spans="2:12" ht="19.5" customHeight="1" x14ac:dyDescent="0.2">
      <c r="B17" s="12">
        <f t="shared" si="2"/>
        <v>44575</v>
      </c>
      <c r="C17" s="16" t="str">
        <f t="shared" si="1"/>
        <v>金</v>
      </c>
      <c r="D17" s="20"/>
      <c r="E17" s="13"/>
      <c r="F17" s="18"/>
      <c r="G17" s="22"/>
      <c r="H17" s="20"/>
      <c r="I17" s="13"/>
      <c r="J17" s="18"/>
      <c r="K17" s="13"/>
      <c r="L17" s="30" t="str">
        <f t="shared" si="0"/>
        <v/>
      </c>
    </row>
    <row r="18" spans="2:12" ht="19.5" customHeight="1" x14ac:dyDescent="0.2">
      <c r="B18" s="12">
        <f t="shared" si="2"/>
        <v>44576</v>
      </c>
      <c r="C18" s="16" t="str">
        <f t="shared" si="1"/>
        <v>土</v>
      </c>
      <c r="D18" s="20"/>
      <c r="E18" s="13"/>
      <c r="F18" s="18"/>
      <c r="G18" s="22"/>
      <c r="H18" s="20"/>
      <c r="I18" s="13"/>
      <c r="J18" s="18"/>
      <c r="K18" s="13"/>
      <c r="L18" s="30" t="str">
        <f t="shared" si="0"/>
        <v/>
      </c>
    </row>
    <row r="19" spans="2:12" ht="19.5" customHeight="1" x14ac:dyDescent="0.2">
      <c r="B19" s="12">
        <f t="shared" si="2"/>
        <v>44577</v>
      </c>
      <c r="C19" s="16" t="str">
        <f t="shared" si="1"/>
        <v>日</v>
      </c>
      <c r="D19" s="20"/>
      <c r="E19" s="13"/>
      <c r="F19" s="18"/>
      <c r="G19" s="22"/>
      <c r="H19" s="20"/>
      <c r="I19" s="13"/>
      <c r="J19" s="18"/>
      <c r="K19" s="13"/>
      <c r="L19" s="30" t="str">
        <f t="shared" si="0"/>
        <v/>
      </c>
    </row>
    <row r="20" spans="2:12" ht="19.5" customHeight="1" x14ac:dyDescent="0.2">
      <c r="B20" s="12">
        <f t="shared" si="2"/>
        <v>44578</v>
      </c>
      <c r="C20" s="16" t="str">
        <f t="shared" si="1"/>
        <v>月</v>
      </c>
      <c r="D20" s="20"/>
      <c r="E20" s="13"/>
      <c r="F20" s="18"/>
      <c r="G20" s="22"/>
      <c r="H20" s="20"/>
      <c r="I20" s="13"/>
      <c r="J20" s="18"/>
      <c r="K20" s="13"/>
      <c r="L20" s="30" t="str">
        <f t="shared" si="0"/>
        <v/>
      </c>
    </row>
    <row r="21" spans="2:12" ht="19.5" customHeight="1" x14ac:dyDescent="0.2">
      <c r="B21" s="12">
        <f t="shared" si="2"/>
        <v>44579</v>
      </c>
      <c r="C21" s="16" t="str">
        <f t="shared" si="1"/>
        <v>火</v>
      </c>
      <c r="D21" s="20"/>
      <c r="E21" s="13"/>
      <c r="F21" s="18"/>
      <c r="G21" s="18"/>
      <c r="H21" s="20"/>
      <c r="I21" s="13"/>
      <c r="J21" s="18"/>
      <c r="K21" s="13"/>
      <c r="L21" s="30" t="str">
        <f t="shared" si="0"/>
        <v/>
      </c>
    </row>
    <row r="22" spans="2:12" ht="19.5" customHeight="1" x14ac:dyDescent="0.2">
      <c r="B22" s="12">
        <f t="shared" si="2"/>
        <v>44580</v>
      </c>
      <c r="C22" s="16" t="str">
        <f t="shared" si="1"/>
        <v>水</v>
      </c>
      <c r="D22" s="20"/>
      <c r="E22" s="13"/>
      <c r="F22" s="18"/>
      <c r="G22" s="22"/>
      <c r="H22" s="20"/>
      <c r="I22" s="13"/>
      <c r="J22" s="18"/>
      <c r="K22" s="13"/>
      <c r="L22" s="30" t="str">
        <f t="shared" si="0"/>
        <v/>
      </c>
    </row>
    <row r="23" spans="2:12" ht="19.5" customHeight="1" x14ac:dyDescent="0.2">
      <c r="B23" s="12">
        <f t="shared" si="2"/>
        <v>44581</v>
      </c>
      <c r="C23" s="16" t="str">
        <f t="shared" si="1"/>
        <v>木</v>
      </c>
      <c r="D23" s="20"/>
      <c r="E23" s="13"/>
      <c r="F23" s="18"/>
      <c r="G23" s="22"/>
      <c r="H23" s="20"/>
      <c r="I23" s="13"/>
      <c r="J23" s="18"/>
      <c r="K23" s="13"/>
      <c r="L23" s="30" t="str">
        <f t="shared" si="0"/>
        <v/>
      </c>
    </row>
    <row r="24" spans="2:12" ht="19.5" customHeight="1" x14ac:dyDescent="0.2">
      <c r="B24" s="12">
        <f t="shared" si="2"/>
        <v>44582</v>
      </c>
      <c r="C24" s="16" t="str">
        <f t="shared" si="1"/>
        <v>金</v>
      </c>
      <c r="D24" s="20"/>
      <c r="E24" s="13"/>
      <c r="F24" s="18"/>
      <c r="G24" s="22"/>
      <c r="H24" s="20"/>
      <c r="I24" s="13"/>
      <c r="J24" s="18"/>
      <c r="K24" s="13"/>
      <c r="L24" s="30" t="str">
        <f t="shared" si="0"/>
        <v/>
      </c>
    </row>
    <row r="25" spans="2:12" ht="19.5" customHeight="1" x14ac:dyDescent="0.2">
      <c r="B25" s="12">
        <f t="shared" si="2"/>
        <v>44583</v>
      </c>
      <c r="C25" s="16" t="str">
        <f t="shared" si="1"/>
        <v>土</v>
      </c>
      <c r="D25" s="20"/>
      <c r="E25" s="13"/>
      <c r="F25" s="18"/>
      <c r="G25" s="22"/>
      <c r="H25" s="20"/>
      <c r="I25" s="13"/>
      <c r="J25" s="18"/>
      <c r="K25" s="13"/>
      <c r="L25" s="30" t="str">
        <f t="shared" si="0"/>
        <v/>
      </c>
    </row>
    <row r="26" spans="2:12" ht="19.5" customHeight="1" x14ac:dyDescent="0.2">
      <c r="B26" s="12">
        <f t="shared" si="2"/>
        <v>44584</v>
      </c>
      <c r="C26" s="16" t="str">
        <f t="shared" si="1"/>
        <v>日</v>
      </c>
      <c r="D26" s="20"/>
      <c r="E26" s="13"/>
      <c r="F26" s="18"/>
      <c r="G26" s="22"/>
      <c r="H26" s="20"/>
      <c r="I26" s="13"/>
      <c r="J26" s="18"/>
      <c r="K26" s="13"/>
      <c r="L26" s="30" t="str">
        <f t="shared" si="0"/>
        <v/>
      </c>
    </row>
    <row r="27" spans="2:12" ht="19.5" customHeight="1" x14ac:dyDescent="0.2">
      <c r="B27" s="12">
        <f t="shared" si="2"/>
        <v>44585</v>
      </c>
      <c r="C27" s="16" t="str">
        <f t="shared" si="1"/>
        <v>月</v>
      </c>
      <c r="D27" s="20"/>
      <c r="E27" s="13"/>
      <c r="F27" s="18"/>
      <c r="G27" s="22"/>
      <c r="H27" s="20"/>
      <c r="I27" s="13"/>
      <c r="J27" s="18"/>
      <c r="K27" s="13"/>
      <c r="L27" s="30" t="str">
        <f t="shared" si="0"/>
        <v/>
      </c>
    </row>
    <row r="28" spans="2:12" ht="19.5" customHeight="1" x14ac:dyDescent="0.2">
      <c r="B28" s="12">
        <f t="shared" si="2"/>
        <v>44586</v>
      </c>
      <c r="C28" s="16" t="str">
        <f t="shared" si="1"/>
        <v>火</v>
      </c>
      <c r="D28" s="20"/>
      <c r="E28" s="13"/>
      <c r="F28" s="18"/>
      <c r="G28" s="18"/>
      <c r="H28" s="20"/>
      <c r="I28" s="13"/>
      <c r="J28" s="18"/>
      <c r="K28" s="13"/>
      <c r="L28" s="30" t="str">
        <f t="shared" si="0"/>
        <v/>
      </c>
    </row>
    <row r="29" spans="2:12" ht="19.5" customHeight="1" x14ac:dyDescent="0.2">
      <c r="B29" s="12">
        <f t="shared" si="2"/>
        <v>44587</v>
      </c>
      <c r="C29" s="16" t="str">
        <f t="shared" si="1"/>
        <v>水</v>
      </c>
      <c r="D29" s="20"/>
      <c r="E29" s="13"/>
      <c r="F29" s="18"/>
      <c r="G29" s="22"/>
      <c r="H29" s="20"/>
      <c r="I29" s="13"/>
      <c r="J29" s="18"/>
      <c r="K29" s="13"/>
      <c r="L29" s="30" t="str">
        <f t="shared" si="0"/>
        <v/>
      </c>
    </row>
    <row r="30" spans="2:12" ht="19.5" customHeight="1" x14ac:dyDescent="0.2">
      <c r="B30" s="12">
        <f t="shared" si="2"/>
        <v>44588</v>
      </c>
      <c r="C30" s="16" t="str">
        <f t="shared" si="1"/>
        <v>木</v>
      </c>
      <c r="D30" s="20"/>
      <c r="E30" s="13"/>
      <c r="F30" s="18"/>
      <c r="G30" s="22"/>
      <c r="H30" s="20"/>
      <c r="I30" s="13"/>
      <c r="J30" s="18"/>
      <c r="K30" s="13"/>
      <c r="L30" s="30" t="str">
        <f t="shared" si="0"/>
        <v/>
      </c>
    </row>
    <row r="31" spans="2:12" ht="19.5" customHeight="1" x14ac:dyDescent="0.2">
      <c r="B31" s="12">
        <f t="shared" si="2"/>
        <v>44589</v>
      </c>
      <c r="C31" s="16" t="str">
        <f t="shared" si="1"/>
        <v>金</v>
      </c>
      <c r="D31" s="20"/>
      <c r="E31" s="13"/>
      <c r="F31" s="18"/>
      <c r="G31" s="22"/>
      <c r="H31" s="20"/>
      <c r="I31" s="13"/>
      <c r="J31" s="18"/>
      <c r="K31" s="13"/>
      <c r="L31" s="30" t="str">
        <f t="shared" si="0"/>
        <v/>
      </c>
    </row>
    <row r="32" spans="2:12" ht="19.5" customHeight="1" x14ac:dyDescent="0.2">
      <c r="B32" s="12">
        <f t="shared" si="2"/>
        <v>44590</v>
      </c>
      <c r="C32" s="16" t="str">
        <f t="shared" si="1"/>
        <v>土</v>
      </c>
      <c r="D32" s="20"/>
      <c r="E32" s="13"/>
      <c r="F32" s="18"/>
      <c r="G32" s="22"/>
      <c r="H32" s="20"/>
      <c r="I32" s="13"/>
      <c r="J32" s="18"/>
      <c r="K32" s="13"/>
      <c r="L32" s="30" t="str">
        <f t="shared" si="0"/>
        <v/>
      </c>
    </row>
    <row r="33" spans="2:12" ht="19.5" customHeight="1" x14ac:dyDescent="0.2">
      <c r="B33" s="12">
        <f t="shared" si="2"/>
        <v>44591</v>
      </c>
      <c r="C33" s="16" t="str">
        <f t="shared" si="1"/>
        <v>日</v>
      </c>
      <c r="D33" s="20"/>
      <c r="E33" s="13"/>
      <c r="F33" s="18"/>
      <c r="G33" s="22"/>
      <c r="H33" s="20"/>
      <c r="I33" s="13"/>
      <c r="J33" s="18"/>
      <c r="K33" s="13"/>
      <c r="L33" s="30" t="str">
        <f t="shared" si="0"/>
        <v/>
      </c>
    </row>
    <row r="34" spans="2:12" ht="19.5" customHeight="1" thickBot="1" x14ac:dyDescent="0.25">
      <c r="B34" s="14">
        <f t="shared" si="2"/>
        <v>44592</v>
      </c>
      <c r="C34" s="17" t="str">
        <f t="shared" si="1"/>
        <v>月</v>
      </c>
      <c r="D34" s="21"/>
      <c r="E34" s="15"/>
      <c r="F34" s="19"/>
      <c r="G34" s="23"/>
      <c r="H34" s="21"/>
      <c r="I34" s="15"/>
      <c r="J34" s="19"/>
      <c r="K34" s="15"/>
      <c r="L34" s="31" t="str">
        <f t="shared" si="0"/>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3:E14">
    <cfRule type="expression" dxfId="29" priority="6">
      <formula>MONTH($B13)&lt;&gt;VALUE($B$3)</formula>
    </cfRule>
    <cfRule type="expression" dxfId="28" priority="7">
      <formula>COUNTIF(学校予定,$B13)=1</formula>
    </cfRule>
    <cfRule type="expression" dxfId="27" priority="8">
      <formula>COUNTIF(祝日,$B13)</formula>
    </cfRule>
    <cfRule type="expression" dxfId="26" priority="9">
      <formula>WEEKDAY($B13)=7</formula>
    </cfRule>
    <cfRule type="expression" dxfId="25" priority="10">
      <formula>WEEKDAY($B13)=1</formula>
    </cfRule>
  </conditionalFormatting>
  <conditionalFormatting sqref="B27:E28">
    <cfRule type="expression" dxfId="24" priority="1">
      <formula>MONTH($B27)&lt;&gt;VALUE($B$3)</formula>
    </cfRule>
    <cfRule type="expression" dxfId="23" priority="2">
      <formula>COUNTIF(学校予定,$B27)=1</formula>
    </cfRule>
    <cfRule type="expression" dxfId="22" priority="3">
      <formula>COUNTIF(祝日,$B27)</formula>
    </cfRule>
    <cfRule type="expression" dxfId="21" priority="4">
      <formula>WEEKDAY($B27)=7</formula>
    </cfRule>
    <cfRule type="expression" dxfId="20" priority="5">
      <formula>WEEKDAY($B27)=1</formula>
    </cfRule>
  </conditionalFormatting>
  <conditionalFormatting sqref="B4:L12">
    <cfRule type="expression" dxfId="19" priority="26">
      <formula>MONTH($B4)&lt;&gt;VALUE($B$3)</formula>
    </cfRule>
    <cfRule type="expression" dxfId="18" priority="27">
      <formula>COUNTIF(学校予定,$B4)=1</formula>
    </cfRule>
    <cfRule type="expression" dxfId="17" priority="28">
      <formula>COUNTIF(祝日,$B4)</formula>
    </cfRule>
    <cfRule type="expression" dxfId="16" priority="29">
      <formula>WEEKDAY($B4)=7</formula>
    </cfRule>
    <cfRule type="expression" dxfId="15" priority="30">
      <formula>WEEKDAY($B4)=1</formula>
    </cfRule>
  </conditionalFormatting>
  <conditionalFormatting sqref="B15:L26">
    <cfRule type="expression" dxfId="14" priority="16">
      <formula>MONTH($B15)&lt;&gt;VALUE($B$3)</formula>
    </cfRule>
    <cfRule type="expression" dxfId="13" priority="17">
      <formula>COUNTIF(学校予定,$B15)=1</formula>
    </cfRule>
    <cfRule type="expression" dxfId="12" priority="18">
      <formula>COUNTIF(祝日,$B15)</formula>
    </cfRule>
    <cfRule type="expression" dxfId="11" priority="19">
      <formula>WEEKDAY($B15)=7</formula>
    </cfRule>
    <cfRule type="expression" dxfId="10" priority="20">
      <formula>WEEKDAY($B15)=1</formula>
    </cfRule>
  </conditionalFormatting>
  <conditionalFormatting sqref="B29:L34">
    <cfRule type="expression" dxfId="9" priority="31">
      <formula>MONTH($B29)&lt;&gt;VALUE($B$3)</formula>
    </cfRule>
    <cfRule type="expression" dxfId="8" priority="32">
      <formula>COUNTIF(学校予定,$B29)=1</formula>
    </cfRule>
    <cfRule type="expression" dxfId="7" priority="33">
      <formula>COUNTIF(祝日,$B29)</formula>
    </cfRule>
    <cfRule type="expression" dxfId="6" priority="34">
      <formula>WEEKDAY($B29)=7</formula>
    </cfRule>
    <cfRule type="expression" dxfId="5" priority="35">
      <formula>WEEKDAY($B29)=1</formula>
    </cfRule>
  </conditionalFormatting>
  <conditionalFormatting sqref="F13:L28">
    <cfRule type="expression" dxfId="4" priority="11">
      <formula>MONTH($B13)&lt;&gt;VALUE($B$3)</formula>
    </cfRule>
    <cfRule type="expression" dxfId="3" priority="12">
      <formula>COUNTIF(学校予定,$B13)=1</formula>
    </cfRule>
    <cfRule type="expression" dxfId="2" priority="13">
      <formula>COUNTIF(祝日,$B13)</formula>
    </cfRule>
    <cfRule type="expression" dxfId="1" priority="14">
      <formula>WEEKDAY($B13)=7</formula>
    </cfRule>
    <cfRule type="expression" dxfId="0" priority="15">
      <formula>WEEKDAY($B13)=1</formula>
    </cfRule>
  </conditionalFormatting>
  <dataValidations count="1">
    <dataValidation type="list" allowBlank="1" showInputMessage="1" showErrorMessage="1" errorTitle="選択肢にない利用者入力" error="選択肢にない利用者を入力する場合は、このまま「はい」を選択して、自由に入力してください。" sqref="D4:K34" xr:uid="{00000000-0002-0000-0D00-000000000000}">
      <formula1>グループ</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3"/>
  <sheetViews>
    <sheetView topLeftCell="A23" workbookViewId="0">
      <selection activeCell="B39" sqref="B39"/>
    </sheetView>
  </sheetViews>
  <sheetFormatPr defaultRowHeight="13.2" x14ac:dyDescent="0.2"/>
  <cols>
    <col min="1" max="1" width="15.6640625" customWidth="1"/>
    <col min="2" max="2" width="27.6640625" customWidth="1"/>
  </cols>
  <sheetData>
    <row r="1" spans="1:2" x14ac:dyDescent="0.2">
      <c r="A1" t="s">
        <v>31</v>
      </c>
    </row>
    <row r="2" spans="1:2" ht="13.8" thickBot="1" x14ac:dyDescent="0.25"/>
    <row r="3" spans="1:2" ht="13.8" thickBot="1" x14ac:dyDescent="0.25">
      <c r="A3" s="10" t="s">
        <v>32</v>
      </c>
      <c r="B3" s="11" t="s">
        <v>33</v>
      </c>
    </row>
    <row r="4" spans="1:2" ht="13.8" thickTop="1" x14ac:dyDescent="0.2">
      <c r="A4" s="9">
        <v>45045</v>
      </c>
      <c r="B4" s="2" t="s">
        <v>12</v>
      </c>
    </row>
    <row r="5" spans="1:2" x14ac:dyDescent="0.2">
      <c r="A5" s="7">
        <v>45049</v>
      </c>
      <c r="B5" s="3" t="s">
        <v>34</v>
      </c>
    </row>
    <row r="6" spans="1:2" x14ac:dyDescent="0.2">
      <c r="A6" s="7">
        <v>45050</v>
      </c>
      <c r="B6" s="3" t="s">
        <v>14</v>
      </c>
    </row>
    <row r="7" spans="1:2" x14ac:dyDescent="0.2">
      <c r="A7" s="7">
        <v>45051</v>
      </c>
      <c r="B7" s="3" t="s">
        <v>15</v>
      </c>
    </row>
    <row r="8" spans="1:2" x14ac:dyDescent="0.2">
      <c r="A8" s="7">
        <v>45124</v>
      </c>
      <c r="B8" s="3" t="s">
        <v>17</v>
      </c>
    </row>
    <row r="9" spans="1:2" x14ac:dyDescent="0.2">
      <c r="A9" s="7">
        <v>45149</v>
      </c>
      <c r="B9" s="3" t="s">
        <v>35</v>
      </c>
    </row>
    <row r="10" spans="1:2" x14ac:dyDescent="0.2">
      <c r="A10" s="7">
        <v>45187</v>
      </c>
      <c r="B10" s="3" t="s">
        <v>20</v>
      </c>
    </row>
    <row r="11" spans="1:2" x14ac:dyDescent="0.2">
      <c r="A11" s="7">
        <v>45192</v>
      </c>
      <c r="B11" s="3" t="s">
        <v>21</v>
      </c>
    </row>
    <row r="12" spans="1:2" x14ac:dyDescent="0.2">
      <c r="A12" s="7">
        <v>45208</v>
      </c>
      <c r="B12" s="3" t="s">
        <v>22</v>
      </c>
    </row>
    <row r="13" spans="1:2" x14ac:dyDescent="0.2">
      <c r="A13" s="7">
        <v>45233</v>
      </c>
      <c r="B13" s="3" t="s">
        <v>23</v>
      </c>
    </row>
    <row r="14" spans="1:2" x14ac:dyDescent="0.2">
      <c r="A14" s="7">
        <v>45253</v>
      </c>
      <c r="B14" s="3" t="s">
        <v>36</v>
      </c>
    </row>
    <row r="15" spans="1:2" x14ac:dyDescent="0.2">
      <c r="A15" s="7">
        <v>45292</v>
      </c>
      <c r="B15" s="3" t="s">
        <v>37</v>
      </c>
    </row>
    <row r="16" spans="1:2" x14ac:dyDescent="0.2">
      <c r="A16" s="7">
        <v>45299</v>
      </c>
      <c r="B16" s="3" t="s">
        <v>25</v>
      </c>
    </row>
    <row r="17" spans="1:2" x14ac:dyDescent="0.2">
      <c r="A17" s="7">
        <v>45333</v>
      </c>
      <c r="B17" s="3" t="s">
        <v>26</v>
      </c>
    </row>
    <row r="18" spans="1:2" x14ac:dyDescent="0.2">
      <c r="A18" s="7">
        <v>45345</v>
      </c>
      <c r="B18" s="3" t="s">
        <v>28</v>
      </c>
    </row>
    <row r="19" spans="1:2" ht="13.8" thickBot="1" x14ac:dyDescent="0.25">
      <c r="A19" s="8">
        <v>45371</v>
      </c>
      <c r="B19" s="1" t="s">
        <v>29</v>
      </c>
    </row>
    <row r="21" spans="1:2" x14ac:dyDescent="0.2">
      <c r="A21" t="s">
        <v>38</v>
      </c>
    </row>
    <row r="22" spans="1:2" ht="13.8" thickBot="1" x14ac:dyDescent="0.25"/>
    <row r="23" spans="1:2" ht="13.8" thickBot="1" x14ac:dyDescent="0.25">
      <c r="A23" s="10" t="s">
        <v>32</v>
      </c>
      <c r="B23" s="11" t="s">
        <v>39</v>
      </c>
    </row>
    <row r="24" spans="1:2" ht="13.8" thickTop="1" x14ac:dyDescent="0.2">
      <c r="A24" s="7">
        <v>45075</v>
      </c>
      <c r="B24" s="3" t="s">
        <v>16</v>
      </c>
    </row>
    <row r="25" spans="1:2" x14ac:dyDescent="0.2">
      <c r="A25" s="9">
        <v>44924</v>
      </c>
      <c r="B25" s="2" t="s">
        <v>40</v>
      </c>
    </row>
    <row r="26" spans="1:2" x14ac:dyDescent="0.2">
      <c r="A26" s="7">
        <v>44925</v>
      </c>
      <c r="B26" s="3" t="s">
        <v>40</v>
      </c>
    </row>
    <row r="27" spans="1:2" x14ac:dyDescent="0.2">
      <c r="A27" s="7">
        <v>44926</v>
      </c>
      <c r="B27" s="3" t="s">
        <v>40</v>
      </c>
    </row>
    <row r="28" spans="1:2" x14ac:dyDescent="0.2">
      <c r="A28" s="7">
        <v>44927</v>
      </c>
      <c r="B28" s="3" t="s">
        <v>41</v>
      </c>
    </row>
    <row r="29" spans="1:2" x14ac:dyDescent="0.2">
      <c r="A29" s="7">
        <v>44928</v>
      </c>
      <c r="B29" s="3" t="s">
        <v>41</v>
      </c>
    </row>
    <row r="30" spans="1:2" ht="13.8" thickBot="1" x14ac:dyDescent="0.25">
      <c r="A30" s="8">
        <v>44929</v>
      </c>
      <c r="B30" s="1" t="s">
        <v>41</v>
      </c>
    </row>
    <row r="32" spans="1:2" x14ac:dyDescent="0.2">
      <c r="A32" t="s">
        <v>42</v>
      </c>
    </row>
    <row r="33" spans="1:1" ht="13.8" thickBot="1" x14ac:dyDescent="0.25"/>
    <row r="34" spans="1:1" x14ac:dyDescent="0.2">
      <c r="A34" s="37" t="s">
        <v>43</v>
      </c>
    </row>
    <row r="35" spans="1:1" x14ac:dyDescent="0.2">
      <c r="A35" s="38" t="s">
        <v>44</v>
      </c>
    </row>
    <row r="36" spans="1:1" x14ac:dyDescent="0.2">
      <c r="A36" s="38" t="s">
        <v>45</v>
      </c>
    </row>
    <row r="37" spans="1:1" x14ac:dyDescent="0.2">
      <c r="A37" s="38" t="s">
        <v>46</v>
      </c>
    </row>
    <row r="38" spans="1:1" x14ac:dyDescent="0.2">
      <c r="A38" s="38" t="s">
        <v>47</v>
      </c>
    </row>
    <row r="39" spans="1:1" x14ac:dyDescent="0.2">
      <c r="A39" s="38" t="s">
        <v>48</v>
      </c>
    </row>
    <row r="40" spans="1:1" x14ac:dyDescent="0.2">
      <c r="A40" s="38" t="s">
        <v>7</v>
      </c>
    </row>
    <row r="41" spans="1:1" x14ac:dyDescent="0.2">
      <c r="A41" s="38" t="s">
        <v>49</v>
      </c>
    </row>
    <row r="42" spans="1:1" x14ac:dyDescent="0.2">
      <c r="A42" s="38" t="s">
        <v>50</v>
      </c>
    </row>
    <row r="43" spans="1:1" ht="13.8" thickBot="1" x14ac:dyDescent="0.25">
      <c r="A43" s="39" t="s">
        <v>51</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26"/>
  <sheetViews>
    <sheetView workbookViewId="0">
      <selection activeCell="F13" sqref="F13"/>
    </sheetView>
  </sheetViews>
  <sheetFormatPr defaultRowHeight="13.2" x14ac:dyDescent="0.2"/>
  <sheetData>
    <row r="1" spans="1:1" x14ac:dyDescent="0.2">
      <c r="A1" s="41" t="s">
        <v>52</v>
      </c>
    </row>
    <row r="3" spans="1:1" x14ac:dyDescent="0.2">
      <c r="A3" t="s">
        <v>53</v>
      </c>
    </row>
    <row r="4" spans="1:1" x14ac:dyDescent="0.2">
      <c r="A4" t="s">
        <v>54</v>
      </c>
    </row>
    <row r="5" spans="1:1" x14ac:dyDescent="0.2">
      <c r="A5" t="s">
        <v>55</v>
      </c>
    </row>
    <row r="8" spans="1:1" x14ac:dyDescent="0.2">
      <c r="A8" s="41" t="s">
        <v>56</v>
      </c>
    </row>
    <row r="10" spans="1:1" x14ac:dyDescent="0.2">
      <c r="A10" t="s">
        <v>57</v>
      </c>
    </row>
    <row r="12" spans="1:1" x14ac:dyDescent="0.2">
      <c r="A12" t="s">
        <v>58</v>
      </c>
    </row>
    <row r="13" spans="1:1" x14ac:dyDescent="0.2">
      <c r="A13" t="s">
        <v>59</v>
      </c>
    </row>
    <row r="25" spans="2:2" x14ac:dyDescent="0.2">
      <c r="B25" t="s">
        <v>60</v>
      </c>
    </row>
    <row r="26" spans="2:2" x14ac:dyDescent="0.2">
      <c r="B26" t="s">
        <v>61</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0"/>
  <sheetViews>
    <sheetView tabSelected="1" topLeftCell="B1" zoomScaleNormal="100" zoomScaleSheetLayoutView="100" workbookViewId="0">
      <selection activeCell="E10" sqref="E10"/>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5</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45778</v>
      </c>
      <c r="C4" s="25" t="str">
        <f>TEXT(B4,"aaa")</f>
        <v>木</v>
      </c>
      <c r="D4" s="26"/>
      <c r="E4" s="27"/>
      <c r="F4" s="28"/>
      <c r="G4" s="29"/>
      <c r="H4" s="26"/>
      <c r="I4" s="27"/>
      <c r="J4" s="28"/>
      <c r="K4" s="27"/>
      <c r="L4" s="32"/>
    </row>
    <row r="5" spans="2:12" ht="19.5" customHeight="1" x14ac:dyDescent="0.2">
      <c r="B5" s="12">
        <f>B4+1</f>
        <v>45779</v>
      </c>
      <c r="C5" s="16" t="str">
        <f t="shared" ref="C5:C34" si="0">TEXT(B5,"aaa")</f>
        <v>金</v>
      </c>
      <c r="D5" s="20"/>
      <c r="E5" s="13"/>
      <c r="F5" s="18"/>
      <c r="G5" s="22"/>
      <c r="H5" s="20"/>
      <c r="I5" s="13"/>
      <c r="J5" s="18"/>
      <c r="K5" s="13"/>
      <c r="L5" s="30"/>
    </row>
    <row r="6" spans="2:12" ht="19.5" customHeight="1" x14ac:dyDescent="0.2">
      <c r="B6" s="42">
        <f>B4+2</f>
        <v>45780</v>
      </c>
      <c r="C6" s="43" t="str">
        <f t="shared" si="0"/>
        <v>土</v>
      </c>
      <c r="D6" s="44"/>
      <c r="E6" s="45"/>
      <c r="F6" s="46"/>
      <c r="G6" s="47"/>
      <c r="H6" s="44"/>
      <c r="I6" s="45"/>
      <c r="J6" s="46"/>
      <c r="K6" s="45"/>
      <c r="L6" s="48" t="s">
        <v>13</v>
      </c>
    </row>
    <row r="7" spans="2:12" ht="19.5" customHeight="1" x14ac:dyDescent="0.2">
      <c r="B7" s="12">
        <f>B5+2</f>
        <v>45781</v>
      </c>
      <c r="C7" s="16" t="str">
        <f t="shared" si="0"/>
        <v>日</v>
      </c>
      <c r="D7" s="20"/>
      <c r="E7" s="13"/>
      <c r="F7" s="18"/>
      <c r="G7" s="22"/>
      <c r="H7" s="20"/>
      <c r="I7" s="13"/>
      <c r="J7" s="18"/>
      <c r="K7" s="13"/>
      <c r="L7" s="30" t="s">
        <v>14</v>
      </c>
    </row>
    <row r="8" spans="2:12" ht="19.5" customHeight="1" x14ac:dyDescent="0.2">
      <c r="B8" s="12">
        <f t="shared" ref="B8:B34" si="1">B6+2</f>
        <v>45782</v>
      </c>
      <c r="C8" s="43" t="str">
        <f t="shared" si="0"/>
        <v>月</v>
      </c>
      <c r="D8" s="44"/>
      <c r="E8" s="45"/>
      <c r="F8" s="46"/>
      <c r="G8" s="47"/>
      <c r="H8" s="44"/>
      <c r="I8" s="45"/>
      <c r="J8" s="46"/>
      <c r="K8" s="45"/>
      <c r="L8" s="48" t="s">
        <v>15</v>
      </c>
    </row>
    <row r="9" spans="2:12" ht="19.5" customHeight="1" x14ac:dyDescent="0.2">
      <c r="B9" s="42">
        <f t="shared" si="1"/>
        <v>45783</v>
      </c>
      <c r="C9" s="43" t="str">
        <f t="shared" si="0"/>
        <v>火</v>
      </c>
      <c r="D9" s="44"/>
      <c r="E9" s="45"/>
      <c r="F9" s="46"/>
      <c r="G9" s="47"/>
      <c r="H9" s="44"/>
      <c r="I9" s="45"/>
      <c r="J9" s="46"/>
      <c r="K9" s="45"/>
      <c r="L9" s="48" t="s">
        <v>27</v>
      </c>
    </row>
    <row r="10" spans="2:12" ht="19.5" customHeight="1" x14ac:dyDescent="0.2">
      <c r="B10" s="12">
        <f t="shared" si="1"/>
        <v>45784</v>
      </c>
      <c r="C10" s="16" t="str">
        <f t="shared" si="0"/>
        <v>水</v>
      </c>
      <c r="D10" s="20" t="s">
        <v>89</v>
      </c>
      <c r="E10" s="13" t="s">
        <v>89</v>
      </c>
      <c r="F10" s="18"/>
      <c r="G10" s="22"/>
      <c r="H10" s="20"/>
      <c r="I10" s="13"/>
      <c r="J10" s="18"/>
      <c r="K10" s="13"/>
      <c r="L10" s="30"/>
    </row>
    <row r="11" spans="2:12" ht="19.5" customHeight="1" x14ac:dyDescent="0.2">
      <c r="B11" s="12">
        <f t="shared" si="1"/>
        <v>45785</v>
      </c>
      <c r="C11" s="16" t="str">
        <f t="shared" si="0"/>
        <v>木</v>
      </c>
      <c r="D11" s="20"/>
      <c r="E11" s="13" t="s">
        <v>49</v>
      </c>
      <c r="F11" s="18"/>
      <c r="G11" s="22"/>
      <c r="H11" s="20"/>
      <c r="I11" s="13"/>
      <c r="J11" s="18"/>
      <c r="K11" s="13"/>
      <c r="L11" s="30"/>
    </row>
    <row r="12" spans="2:12" ht="19.5" customHeight="1" x14ac:dyDescent="0.2">
      <c r="B12" s="12">
        <f t="shared" si="1"/>
        <v>45786</v>
      </c>
      <c r="C12" s="16" t="str">
        <f t="shared" si="0"/>
        <v>金</v>
      </c>
      <c r="D12" s="20" t="s">
        <v>50</v>
      </c>
      <c r="E12" s="13" t="s">
        <v>50</v>
      </c>
      <c r="F12" s="18"/>
      <c r="G12" s="22"/>
      <c r="H12" s="20"/>
      <c r="I12" s="13"/>
      <c r="J12" s="18"/>
      <c r="K12" s="13"/>
      <c r="L12" s="30"/>
    </row>
    <row r="13" spans="2:12" ht="19.5" customHeight="1" x14ac:dyDescent="0.2">
      <c r="B13" s="12">
        <f t="shared" si="1"/>
        <v>45787</v>
      </c>
      <c r="C13" s="16" t="str">
        <f t="shared" si="0"/>
        <v>土</v>
      </c>
      <c r="D13" s="20" t="s">
        <v>90</v>
      </c>
      <c r="E13" s="13" t="s">
        <v>90</v>
      </c>
      <c r="F13" s="18"/>
      <c r="G13" s="22"/>
      <c r="H13" s="20"/>
      <c r="I13" s="13"/>
      <c r="J13" s="18"/>
      <c r="K13" s="13"/>
      <c r="L13" s="30"/>
    </row>
    <row r="14" spans="2:12" ht="19.5" customHeight="1" x14ac:dyDescent="0.2">
      <c r="B14" s="12">
        <f t="shared" si="1"/>
        <v>45788</v>
      </c>
      <c r="C14" s="16" t="str">
        <f t="shared" si="0"/>
        <v>日</v>
      </c>
      <c r="D14" s="20"/>
      <c r="E14" s="13"/>
      <c r="F14" s="18"/>
      <c r="G14" s="22"/>
      <c r="H14" s="20"/>
      <c r="I14" s="13"/>
      <c r="J14" s="18"/>
      <c r="K14" s="13"/>
      <c r="L14" s="30"/>
    </row>
    <row r="15" spans="2:12" ht="19.5" customHeight="1" x14ac:dyDescent="0.2">
      <c r="B15" s="12">
        <f t="shared" si="1"/>
        <v>45789</v>
      </c>
      <c r="C15" s="16" t="str">
        <f t="shared" si="0"/>
        <v>月</v>
      </c>
      <c r="D15" s="20"/>
      <c r="E15" s="13"/>
      <c r="F15" s="18"/>
      <c r="G15" s="22"/>
      <c r="H15" s="20"/>
      <c r="I15" s="13"/>
      <c r="J15" s="18"/>
      <c r="K15" s="13"/>
      <c r="L15" s="30"/>
    </row>
    <row r="16" spans="2:12" ht="19.5" customHeight="1" x14ac:dyDescent="0.2">
      <c r="B16" s="12">
        <f t="shared" si="1"/>
        <v>45790</v>
      </c>
      <c r="C16" s="16" t="str">
        <f t="shared" si="0"/>
        <v>火</v>
      </c>
      <c r="D16" s="20"/>
      <c r="E16" s="13"/>
      <c r="F16" s="18"/>
      <c r="G16" s="22"/>
      <c r="H16" s="20"/>
      <c r="I16" s="13"/>
      <c r="J16" s="18"/>
      <c r="K16" s="13"/>
      <c r="L16" s="30"/>
    </row>
    <row r="17" spans="2:12" ht="19.5" customHeight="1" x14ac:dyDescent="0.2">
      <c r="B17" s="12">
        <f t="shared" si="1"/>
        <v>45791</v>
      </c>
      <c r="C17" s="16" t="str">
        <f t="shared" si="0"/>
        <v>水</v>
      </c>
      <c r="D17" s="20"/>
      <c r="E17" s="13"/>
      <c r="F17" s="18"/>
      <c r="G17" s="22"/>
      <c r="H17" s="20"/>
      <c r="I17" s="13"/>
      <c r="J17" s="18"/>
      <c r="K17" s="13"/>
      <c r="L17" s="30"/>
    </row>
    <row r="18" spans="2:12" ht="19.5" customHeight="1" x14ac:dyDescent="0.2">
      <c r="B18" s="12">
        <f t="shared" si="1"/>
        <v>45792</v>
      </c>
      <c r="C18" s="16" t="str">
        <f t="shared" si="0"/>
        <v>木</v>
      </c>
      <c r="D18" s="20"/>
      <c r="E18" s="13"/>
      <c r="F18" s="18"/>
      <c r="G18" s="22"/>
      <c r="H18" s="20"/>
      <c r="I18" s="13"/>
      <c r="J18" s="18"/>
      <c r="K18" s="13"/>
      <c r="L18" s="30"/>
    </row>
    <row r="19" spans="2:12" ht="19.5" customHeight="1" x14ac:dyDescent="0.2">
      <c r="B19" s="12">
        <f t="shared" si="1"/>
        <v>45793</v>
      </c>
      <c r="C19" s="16" t="str">
        <f t="shared" si="0"/>
        <v>金</v>
      </c>
      <c r="D19" s="20"/>
      <c r="E19" s="13"/>
      <c r="F19" s="18"/>
      <c r="G19" s="22"/>
      <c r="H19" s="20"/>
      <c r="I19" s="13"/>
      <c r="J19" s="18"/>
      <c r="K19" s="13"/>
      <c r="L19" s="30"/>
    </row>
    <row r="20" spans="2:12" ht="19.5" customHeight="1" x14ac:dyDescent="0.2">
      <c r="B20" s="12">
        <f t="shared" si="1"/>
        <v>45794</v>
      </c>
      <c r="C20" s="16" t="str">
        <f t="shared" si="0"/>
        <v>土</v>
      </c>
      <c r="D20" s="20"/>
      <c r="E20" s="13"/>
      <c r="F20" s="18"/>
      <c r="G20" s="22"/>
      <c r="H20" s="20"/>
      <c r="I20" s="13"/>
      <c r="J20" s="18"/>
      <c r="K20" s="13"/>
      <c r="L20" s="30"/>
    </row>
    <row r="21" spans="2:12" ht="19.5" customHeight="1" x14ac:dyDescent="0.2">
      <c r="B21" s="12">
        <f t="shared" si="1"/>
        <v>45795</v>
      </c>
      <c r="C21" s="16" t="str">
        <f t="shared" si="0"/>
        <v>日</v>
      </c>
      <c r="D21" s="20"/>
      <c r="E21" s="13"/>
      <c r="F21" s="18"/>
      <c r="G21" s="22"/>
      <c r="H21" s="20"/>
      <c r="I21" s="13"/>
      <c r="J21" s="18"/>
      <c r="K21" s="13"/>
      <c r="L21" s="30"/>
    </row>
    <row r="22" spans="2:12" ht="19.5" customHeight="1" x14ac:dyDescent="0.2">
      <c r="B22" s="12">
        <f t="shared" si="1"/>
        <v>45796</v>
      </c>
      <c r="C22" s="16" t="str">
        <f t="shared" si="0"/>
        <v>月</v>
      </c>
      <c r="D22" s="20"/>
      <c r="E22" s="13"/>
      <c r="F22" s="18"/>
      <c r="G22" s="22"/>
      <c r="H22" s="20"/>
      <c r="I22" s="13"/>
      <c r="J22" s="18"/>
      <c r="K22" s="13"/>
      <c r="L22" s="30"/>
    </row>
    <row r="23" spans="2:12" ht="19.5" customHeight="1" x14ac:dyDescent="0.2">
      <c r="B23" s="12">
        <f t="shared" si="1"/>
        <v>45797</v>
      </c>
      <c r="C23" s="16" t="str">
        <f t="shared" si="0"/>
        <v>火</v>
      </c>
      <c r="D23" s="20"/>
      <c r="E23" s="13"/>
      <c r="F23" s="18"/>
      <c r="G23" s="22"/>
      <c r="H23" s="20"/>
      <c r="I23" s="13"/>
      <c r="J23" s="18"/>
      <c r="K23" s="13"/>
      <c r="L23" s="30"/>
    </row>
    <row r="24" spans="2:12" ht="19.5" customHeight="1" x14ac:dyDescent="0.2">
      <c r="B24" s="12">
        <f t="shared" si="1"/>
        <v>45798</v>
      </c>
      <c r="C24" s="16" t="str">
        <f t="shared" si="0"/>
        <v>水</v>
      </c>
      <c r="D24" s="20"/>
      <c r="E24" s="13"/>
      <c r="F24" s="18"/>
      <c r="G24" s="22"/>
      <c r="H24" s="20"/>
      <c r="I24" s="13"/>
      <c r="J24" s="18"/>
      <c r="K24" s="13"/>
      <c r="L24" s="30"/>
    </row>
    <row r="25" spans="2:12" ht="19.5" customHeight="1" x14ac:dyDescent="0.2">
      <c r="B25" s="12">
        <f t="shared" si="1"/>
        <v>45799</v>
      </c>
      <c r="C25" s="16" t="str">
        <f t="shared" si="0"/>
        <v>木</v>
      </c>
      <c r="D25" s="20"/>
      <c r="E25" s="13" t="s">
        <v>49</v>
      </c>
      <c r="F25" s="18"/>
      <c r="G25" s="22"/>
      <c r="H25" s="20"/>
      <c r="I25" s="13"/>
      <c r="J25" s="18"/>
      <c r="K25" s="13"/>
      <c r="L25" s="30"/>
    </row>
    <row r="26" spans="2:12" ht="19.5" customHeight="1" x14ac:dyDescent="0.2">
      <c r="B26" s="12">
        <f t="shared" si="1"/>
        <v>45800</v>
      </c>
      <c r="C26" s="16" t="str">
        <f t="shared" si="0"/>
        <v>金</v>
      </c>
      <c r="D26" s="20" t="s">
        <v>50</v>
      </c>
      <c r="E26" s="13" t="s">
        <v>50</v>
      </c>
      <c r="F26" s="18"/>
      <c r="G26" s="22"/>
      <c r="H26" s="20"/>
      <c r="I26" s="13"/>
      <c r="J26" s="18"/>
      <c r="K26" s="13"/>
      <c r="L26" s="30"/>
    </row>
    <row r="27" spans="2:12" ht="19.5" customHeight="1" x14ac:dyDescent="0.2">
      <c r="B27" s="12">
        <f t="shared" si="1"/>
        <v>45801</v>
      </c>
      <c r="C27" s="16" t="str">
        <f t="shared" si="0"/>
        <v>土</v>
      </c>
      <c r="D27" s="20"/>
      <c r="E27" s="13"/>
      <c r="F27" s="18"/>
      <c r="G27" s="22"/>
      <c r="H27" s="20"/>
      <c r="I27" s="13"/>
      <c r="J27" s="18"/>
      <c r="K27" s="13"/>
      <c r="L27" s="30" t="s">
        <v>72</v>
      </c>
    </row>
    <row r="28" spans="2:12" ht="19.5" customHeight="1" x14ac:dyDescent="0.2">
      <c r="B28" s="12">
        <f t="shared" si="1"/>
        <v>45802</v>
      </c>
      <c r="C28" s="16" t="str">
        <f t="shared" si="0"/>
        <v>日</v>
      </c>
      <c r="D28" s="20"/>
      <c r="E28" s="13"/>
      <c r="F28" s="18"/>
      <c r="G28" s="22"/>
      <c r="H28" s="20"/>
      <c r="I28" s="13"/>
      <c r="J28" s="18"/>
      <c r="K28" s="13"/>
      <c r="L28" s="30"/>
    </row>
    <row r="29" spans="2:12" ht="19.5" customHeight="1" x14ac:dyDescent="0.2">
      <c r="B29" s="42">
        <f t="shared" si="1"/>
        <v>45803</v>
      </c>
      <c r="C29" s="43" t="str">
        <f t="shared" si="0"/>
        <v>月</v>
      </c>
      <c r="D29" s="44"/>
      <c r="E29" s="45"/>
      <c r="F29" s="46"/>
      <c r="G29" s="47"/>
      <c r="H29" s="44"/>
      <c r="I29" s="45"/>
      <c r="J29" s="46"/>
      <c r="K29" s="45"/>
      <c r="L29" s="48" t="s">
        <v>73</v>
      </c>
    </row>
    <row r="30" spans="2:12" ht="19.5" customHeight="1" x14ac:dyDescent="0.2">
      <c r="B30" s="12">
        <f t="shared" si="1"/>
        <v>45804</v>
      </c>
      <c r="C30" s="16" t="str">
        <f t="shared" si="0"/>
        <v>火</v>
      </c>
      <c r="D30" s="20"/>
      <c r="E30" s="13"/>
      <c r="F30" s="18"/>
      <c r="G30" s="22"/>
      <c r="H30" s="20"/>
      <c r="I30" s="13"/>
      <c r="J30" s="18"/>
      <c r="K30" s="13"/>
      <c r="L30" s="30"/>
    </row>
    <row r="31" spans="2:12" ht="19.5" customHeight="1" x14ac:dyDescent="0.2">
      <c r="B31" s="12">
        <f t="shared" si="1"/>
        <v>45805</v>
      </c>
      <c r="C31" s="16" t="str">
        <f t="shared" si="0"/>
        <v>水</v>
      </c>
      <c r="D31" s="20"/>
      <c r="E31" s="13"/>
      <c r="F31" s="18"/>
      <c r="G31" s="22"/>
      <c r="H31" s="20"/>
      <c r="I31" s="13"/>
      <c r="J31" s="18"/>
      <c r="K31" s="13"/>
      <c r="L31" s="30"/>
    </row>
    <row r="32" spans="2:12" ht="19.5" customHeight="1" x14ac:dyDescent="0.2">
      <c r="B32" s="12">
        <f t="shared" si="1"/>
        <v>45806</v>
      </c>
      <c r="C32" s="16" t="str">
        <f t="shared" si="0"/>
        <v>木</v>
      </c>
      <c r="D32" s="20"/>
      <c r="E32" s="13"/>
      <c r="F32" s="18"/>
      <c r="G32" s="22"/>
      <c r="H32" s="20"/>
      <c r="I32" s="13"/>
      <c r="J32" s="18"/>
      <c r="K32" s="13"/>
      <c r="L32" s="30"/>
    </row>
    <row r="33" spans="2:12" ht="19.5" customHeight="1" x14ac:dyDescent="0.2">
      <c r="B33" s="12">
        <f t="shared" si="1"/>
        <v>45807</v>
      </c>
      <c r="C33" s="16" t="str">
        <f t="shared" si="0"/>
        <v>金</v>
      </c>
      <c r="D33" s="20"/>
      <c r="E33" s="13"/>
      <c r="F33" s="18"/>
      <c r="G33" s="22"/>
      <c r="H33" s="20"/>
      <c r="I33" s="13"/>
      <c r="J33" s="18"/>
      <c r="K33" s="13"/>
      <c r="L33" s="30"/>
    </row>
    <row r="34" spans="2:12" ht="19.5" customHeight="1" thickBot="1" x14ac:dyDescent="0.25">
      <c r="B34" s="14">
        <f t="shared" si="1"/>
        <v>45808</v>
      </c>
      <c r="C34" s="17" t="str">
        <f t="shared" si="0"/>
        <v>土</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autoFilter ref="B2:L34" xr:uid="{00000000-0009-0000-0000-000002000000}">
    <filterColumn colId="0" showButton="0"/>
    <filterColumn colId="2" showButton="0"/>
    <filterColumn colId="4" showButton="0"/>
    <filterColumn colId="6" showButton="0"/>
    <filterColumn colId="8" showButton="0"/>
  </autoFilter>
  <mergeCells count="7">
    <mergeCell ref="J2:K2"/>
    <mergeCell ref="L2:L3"/>
    <mergeCell ref="B2:C2"/>
    <mergeCell ref="B3:C3"/>
    <mergeCell ref="D2:E2"/>
    <mergeCell ref="F2:G2"/>
    <mergeCell ref="H2:I2"/>
  </mergeCells>
  <phoneticPr fontId="1"/>
  <conditionalFormatting sqref="B4:L34">
    <cfRule type="expression" dxfId="354" priority="1">
      <formula>MONTH($B4)&lt;&gt;VALUE($B$3)</formula>
    </cfRule>
    <cfRule type="expression" dxfId="353" priority="2">
      <formula>COUNTIF(学校予定,$B4)=1</formula>
    </cfRule>
    <cfRule type="expression" dxfId="352" priority="3">
      <formula>COUNTIF(祝日,$B4)</formula>
    </cfRule>
    <cfRule type="expression" dxfId="351" priority="4">
      <formula>WEEKDAY($B4)=7</formula>
    </cfRule>
    <cfRule type="expression" dxfId="350" priority="5">
      <formula>WEEKDAY($B4)=1</formula>
    </cfRule>
  </conditionalFormatting>
  <dataValidations count="1">
    <dataValidation type="list" allowBlank="1" showInputMessage="1" showErrorMessage="1" sqref="D4:K34" xr:uid="{00000000-0002-0000-0200-000000000000}">
      <formula1>グループ</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0"/>
  <sheetViews>
    <sheetView topLeftCell="B1"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6</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45809</v>
      </c>
      <c r="C4" s="25" t="s">
        <v>75</v>
      </c>
      <c r="D4" s="26"/>
      <c r="E4" s="27"/>
      <c r="F4" s="28"/>
      <c r="G4" s="29"/>
      <c r="H4" s="26"/>
      <c r="I4" s="27"/>
      <c r="J4" s="28"/>
      <c r="K4" s="27"/>
      <c r="L4" s="32"/>
    </row>
    <row r="5" spans="2:12" ht="19.5" customHeight="1" x14ac:dyDescent="0.2">
      <c r="B5" s="12">
        <f>B4+1</f>
        <v>45810</v>
      </c>
      <c r="C5" s="25" t="s">
        <v>67</v>
      </c>
      <c r="D5" s="20"/>
      <c r="E5" s="13"/>
      <c r="F5" s="18"/>
      <c r="G5" s="22"/>
      <c r="H5" s="20"/>
      <c r="I5" s="13"/>
      <c r="J5" s="18"/>
      <c r="K5" s="13"/>
      <c r="L5" s="30"/>
    </row>
    <row r="6" spans="2:12" ht="19.5" customHeight="1" x14ac:dyDescent="0.2">
      <c r="B6" s="12">
        <f>B4+2</f>
        <v>45811</v>
      </c>
      <c r="C6" s="25" t="s">
        <v>68</v>
      </c>
      <c r="D6" s="20"/>
      <c r="E6" s="13"/>
      <c r="F6" s="18"/>
      <c r="G6" s="22"/>
      <c r="H6" s="20"/>
      <c r="I6" s="13"/>
      <c r="J6" s="18"/>
      <c r="K6" s="13"/>
      <c r="L6" s="30"/>
    </row>
    <row r="7" spans="2:12" ht="19.5" customHeight="1" x14ac:dyDescent="0.2">
      <c r="B7" s="12">
        <f>B5+2</f>
        <v>45812</v>
      </c>
      <c r="C7" s="25" t="s">
        <v>76</v>
      </c>
      <c r="D7" s="20"/>
      <c r="E7" s="13"/>
      <c r="F7" s="18"/>
      <c r="G7" s="22"/>
      <c r="H7" s="20"/>
      <c r="I7" s="13"/>
      <c r="J7" s="18"/>
      <c r="K7" s="13"/>
      <c r="L7" s="30"/>
    </row>
    <row r="8" spans="2:12" ht="19.5" customHeight="1" x14ac:dyDescent="0.2">
      <c r="B8" s="12">
        <f t="shared" ref="B8:B34" si="0">B6+2</f>
        <v>45813</v>
      </c>
      <c r="C8" s="25" t="s">
        <v>77</v>
      </c>
      <c r="D8" s="20"/>
      <c r="E8" s="13"/>
      <c r="F8" s="18"/>
      <c r="G8" s="22"/>
      <c r="H8" s="20"/>
      <c r="I8" s="13"/>
      <c r="J8" s="18"/>
      <c r="K8" s="13"/>
      <c r="L8" s="30"/>
    </row>
    <row r="9" spans="2:12" ht="19.5" customHeight="1" x14ac:dyDescent="0.2">
      <c r="B9" s="12">
        <f t="shared" si="0"/>
        <v>45814</v>
      </c>
      <c r="C9" s="25" t="s">
        <v>78</v>
      </c>
      <c r="D9" s="20"/>
      <c r="E9" s="13"/>
      <c r="F9" s="18"/>
      <c r="G9" s="22"/>
      <c r="H9" s="20"/>
      <c r="I9" s="13"/>
      <c r="J9" s="18"/>
      <c r="K9" s="13"/>
      <c r="L9" s="30"/>
    </row>
    <row r="10" spans="2:12" ht="19.5" customHeight="1" x14ac:dyDescent="0.2">
      <c r="B10" s="12">
        <f t="shared" si="0"/>
        <v>45815</v>
      </c>
      <c r="C10" s="25" t="s">
        <v>79</v>
      </c>
      <c r="D10" s="20"/>
      <c r="E10" s="13"/>
      <c r="F10" s="18"/>
      <c r="G10" s="22"/>
      <c r="H10" s="20"/>
      <c r="I10" s="13"/>
      <c r="J10" s="18"/>
      <c r="K10" s="13"/>
      <c r="L10" s="30"/>
    </row>
    <row r="11" spans="2:12" ht="19.5" customHeight="1" x14ac:dyDescent="0.2">
      <c r="B11" s="12">
        <f t="shared" si="0"/>
        <v>45816</v>
      </c>
      <c r="C11" s="25" t="s">
        <v>74</v>
      </c>
      <c r="D11" s="20"/>
      <c r="E11" s="13"/>
      <c r="F11" s="18"/>
      <c r="G11" s="22"/>
      <c r="H11" s="20"/>
      <c r="I11" s="13"/>
      <c r="J11" s="18"/>
      <c r="K11" s="13"/>
      <c r="L11" s="30"/>
    </row>
    <row r="12" spans="2:12" ht="19.5" customHeight="1" x14ac:dyDescent="0.2">
      <c r="B12" s="12">
        <f t="shared" si="0"/>
        <v>45817</v>
      </c>
      <c r="C12" s="25" t="s">
        <v>67</v>
      </c>
      <c r="D12" s="20"/>
      <c r="E12" s="13"/>
      <c r="F12" s="18"/>
      <c r="G12" s="22"/>
      <c r="H12" s="20"/>
      <c r="I12" s="13"/>
      <c r="J12" s="18"/>
      <c r="K12" s="13"/>
      <c r="L12" s="30"/>
    </row>
    <row r="13" spans="2:12" ht="19.5" customHeight="1" x14ac:dyDescent="0.2">
      <c r="B13" s="12">
        <f t="shared" si="0"/>
        <v>45818</v>
      </c>
      <c r="C13" s="25" t="s">
        <v>68</v>
      </c>
      <c r="D13" s="20"/>
      <c r="E13" s="13"/>
      <c r="F13" s="18"/>
      <c r="G13" s="22"/>
      <c r="H13" s="20"/>
      <c r="I13" s="13"/>
      <c r="J13" s="18"/>
      <c r="K13" s="13"/>
      <c r="L13" s="30"/>
    </row>
    <row r="14" spans="2:12" ht="19.5" customHeight="1" x14ac:dyDescent="0.2">
      <c r="B14" s="12">
        <f t="shared" si="0"/>
        <v>45819</v>
      </c>
      <c r="C14" s="25" t="s">
        <v>76</v>
      </c>
      <c r="D14" s="20"/>
      <c r="E14" s="13"/>
      <c r="F14" s="18"/>
      <c r="G14" s="22"/>
      <c r="H14" s="20"/>
      <c r="I14" s="13"/>
      <c r="J14" s="18"/>
      <c r="K14" s="13"/>
      <c r="L14" s="30"/>
    </row>
    <row r="15" spans="2:12" ht="19.5" customHeight="1" x14ac:dyDescent="0.2">
      <c r="B15" s="12">
        <f t="shared" si="0"/>
        <v>45820</v>
      </c>
      <c r="C15" s="25" t="s">
        <v>77</v>
      </c>
      <c r="D15" s="40"/>
      <c r="E15" s="13" t="s">
        <v>49</v>
      </c>
      <c r="F15" s="18"/>
      <c r="G15" s="22"/>
      <c r="H15" s="20"/>
      <c r="I15" s="13"/>
      <c r="J15" s="18"/>
      <c r="K15" s="13"/>
      <c r="L15" s="30"/>
    </row>
    <row r="16" spans="2:12" ht="19.5" customHeight="1" x14ac:dyDescent="0.2">
      <c r="B16" s="12">
        <f t="shared" si="0"/>
        <v>45821</v>
      </c>
      <c r="C16" s="25" t="s">
        <v>78</v>
      </c>
      <c r="D16" s="40" t="s">
        <v>50</v>
      </c>
      <c r="E16" s="13" t="s">
        <v>50</v>
      </c>
      <c r="F16" s="18"/>
      <c r="G16" s="22"/>
      <c r="H16" s="20"/>
      <c r="I16" s="13"/>
      <c r="J16" s="18"/>
      <c r="K16" s="13"/>
      <c r="L16" s="30"/>
    </row>
    <row r="17" spans="2:12" ht="19.5" customHeight="1" x14ac:dyDescent="0.2">
      <c r="B17" s="12">
        <f t="shared" si="0"/>
        <v>45822</v>
      </c>
      <c r="C17" s="25" t="s">
        <v>79</v>
      </c>
      <c r="D17" s="20" t="s">
        <v>90</v>
      </c>
      <c r="E17" s="13" t="s">
        <v>90</v>
      </c>
      <c r="F17" s="18"/>
      <c r="G17" s="22"/>
      <c r="H17" s="20"/>
      <c r="I17" s="13"/>
      <c r="J17" s="18"/>
      <c r="K17" s="13"/>
      <c r="L17" s="30"/>
    </row>
    <row r="18" spans="2:12" ht="19.5" customHeight="1" x14ac:dyDescent="0.2">
      <c r="B18" s="12">
        <f t="shared" si="0"/>
        <v>45823</v>
      </c>
      <c r="C18" s="25" t="s">
        <v>74</v>
      </c>
      <c r="D18" s="20"/>
      <c r="E18" s="13"/>
      <c r="F18" s="18"/>
      <c r="G18" s="22"/>
      <c r="H18" s="20"/>
      <c r="I18" s="13"/>
      <c r="J18" s="18"/>
      <c r="K18" s="13"/>
      <c r="L18" s="30"/>
    </row>
    <row r="19" spans="2:12" ht="19.5" customHeight="1" x14ac:dyDescent="0.2">
      <c r="B19" s="12">
        <f t="shared" si="0"/>
        <v>45824</v>
      </c>
      <c r="C19" s="25" t="s">
        <v>67</v>
      </c>
      <c r="D19" s="20"/>
      <c r="E19" s="13"/>
      <c r="F19" s="18"/>
      <c r="G19" s="22"/>
      <c r="H19" s="20"/>
      <c r="I19" s="13"/>
      <c r="J19" s="18"/>
      <c r="K19" s="13"/>
      <c r="L19" s="30"/>
    </row>
    <row r="20" spans="2:12" ht="19.5" customHeight="1" x14ac:dyDescent="0.2">
      <c r="B20" s="12">
        <f t="shared" si="0"/>
        <v>45825</v>
      </c>
      <c r="C20" s="25" t="s">
        <v>68</v>
      </c>
      <c r="D20" s="20"/>
      <c r="E20" s="13"/>
      <c r="F20" s="18"/>
      <c r="G20" s="22"/>
      <c r="H20" s="20"/>
      <c r="I20" s="13"/>
      <c r="J20" s="18"/>
      <c r="K20" s="13"/>
      <c r="L20" s="30"/>
    </row>
    <row r="21" spans="2:12" ht="19.5" customHeight="1" x14ac:dyDescent="0.2">
      <c r="B21" s="12">
        <f t="shared" si="0"/>
        <v>45826</v>
      </c>
      <c r="C21" s="25" t="s">
        <v>76</v>
      </c>
      <c r="D21" s="20"/>
      <c r="E21" s="13"/>
      <c r="F21" s="18"/>
      <c r="G21" s="22"/>
      <c r="H21" s="20"/>
      <c r="I21" s="13"/>
      <c r="J21" s="18"/>
      <c r="K21" s="13"/>
      <c r="L21" s="30"/>
    </row>
    <row r="22" spans="2:12" ht="19.5" customHeight="1" x14ac:dyDescent="0.2">
      <c r="B22" s="12">
        <f t="shared" si="0"/>
        <v>45827</v>
      </c>
      <c r="C22" s="25" t="s">
        <v>77</v>
      </c>
      <c r="D22" s="20"/>
      <c r="E22" s="13"/>
      <c r="F22" s="18"/>
      <c r="G22" s="22"/>
      <c r="H22" s="20"/>
      <c r="I22" s="13"/>
      <c r="J22" s="18"/>
      <c r="K22" s="13"/>
      <c r="L22" s="30"/>
    </row>
    <row r="23" spans="2:12" ht="19.5" customHeight="1" x14ac:dyDescent="0.2">
      <c r="B23" s="12">
        <f t="shared" si="0"/>
        <v>45828</v>
      </c>
      <c r="C23" s="25" t="s">
        <v>78</v>
      </c>
      <c r="D23" s="20"/>
      <c r="E23" s="13"/>
      <c r="F23" s="18"/>
      <c r="G23" s="22"/>
      <c r="H23" s="20"/>
      <c r="I23" s="13"/>
      <c r="J23" s="18"/>
      <c r="K23" s="13"/>
      <c r="L23" s="30"/>
    </row>
    <row r="24" spans="2:12" ht="19.5" customHeight="1" x14ac:dyDescent="0.2">
      <c r="B24" s="12">
        <f t="shared" si="0"/>
        <v>45829</v>
      </c>
      <c r="C24" s="25" t="s">
        <v>79</v>
      </c>
      <c r="D24" s="20" t="s">
        <v>90</v>
      </c>
      <c r="E24" s="13" t="s">
        <v>90</v>
      </c>
      <c r="F24" s="18"/>
      <c r="G24" s="22"/>
      <c r="H24" s="20"/>
      <c r="I24" s="13"/>
      <c r="J24" s="18"/>
      <c r="K24" s="13"/>
      <c r="L24" s="30"/>
    </row>
    <row r="25" spans="2:12" ht="19.5" customHeight="1" x14ac:dyDescent="0.2">
      <c r="B25" s="12">
        <f t="shared" si="0"/>
        <v>45830</v>
      </c>
      <c r="C25" s="25" t="s">
        <v>74</v>
      </c>
      <c r="D25" s="20"/>
      <c r="E25" s="13"/>
      <c r="F25" s="18"/>
      <c r="G25" s="22"/>
      <c r="H25" s="20"/>
      <c r="I25" s="13"/>
      <c r="J25" s="18"/>
      <c r="K25" s="13"/>
      <c r="L25" s="30"/>
    </row>
    <row r="26" spans="2:12" ht="19.5" customHeight="1" x14ac:dyDescent="0.2">
      <c r="B26" s="12">
        <f t="shared" si="0"/>
        <v>45831</v>
      </c>
      <c r="C26" s="25" t="s">
        <v>67</v>
      </c>
      <c r="D26" s="20"/>
      <c r="E26" s="13"/>
      <c r="F26" s="18"/>
      <c r="G26" s="22"/>
      <c r="H26" s="20"/>
      <c r="I26" s="13"/>
      <c r="J26" s="18"/>
      <c r="K26" s="13"/>
      <c r="L26" s="30"/>
    </row>
    <row r="27" spans="2:12" ht="19.5" customHeight="1" x14ac:dyDescent="0.2">
      <c r="B27" s="12">
        <f t="shared" si="0"/>
        <v>45832</v>
      </c>
      <c r="C27" s="25" t="s">
        <v>68</v>
      </c>
      <c r="D27" s="20"/>
      <c r="E27" s="13"/>
      <c r="F27" s="18"/>
      <c r="G27" s="22"/>
      <c r="H27" s="20"/>
      <c r="I27" s="13"/>
      <c r="J27" s="18"/>
      <c r="K27" s="13"/>
      <c r="L27" s="30"/>
    </row>
    <row r="28" spans="2:12" ht="19.5" customHeight="1" x14ac:dyDescent="0.2">
      <c r="B28" s="12">
        <f t="shared" si="0"/>
        <v>45833</v>
      </c>
      <c r="C28" s="25" t="s">
        <v>76</v>
      </c>
      <c r="D28" s="20"/>
      <c r="E28" s="13"/>
      <c r="F28" s="18"/>
      <c r="G28" s="22"/>
      <c r="H28" s="20"/>
      <c r="I28" s="13"/>
      <c r="J28" s="18"/>
      <c r="K28" s="13"/>
      <c r="L28" s="30"/>
    </row>
    <row r="29" spans="2:12" ht="19.5" customHeight="1" x14ac:dyDescent="0.2">
      <c r="B29" s="12">
        <f t="shared" si="0"/>
        <v>45834</v>
      </c>
      <c r="C29" s="25" t="s">
        <v>77</v>
      </c>
      <c r="D29" s="20"/>
      <c r="E29" s="13" t="s">
        <v>49</v>
      </c>
      <c r="F29" s="18"/>
      <c r="G29" s="22"/>
      <c r="H29" s="20"/>
      <c r="I29" s="13"/>
      <c r="J29" s="18"/>
      <c r="K29" s="13"/>
      <c r="L29" s="30"/>
    </row>
    <row r="30" spans="2:12" ht="19.5" customHeight="1" x14ac:dyDescent="0.2">
      <c r="B30" s="12">
        <f t="shared" si="0"/>
        <v>45835</v>
      </c>
      <c r="C30" s="25" t="s">
        <v>78</v>
      </c>
      <c r="D30" s="20" t="s">
        <v>50</v>
      </c>
      <c r="E30" s="13" t="s">
        <v>50</v>
      </c>
      <c r="F30" s="18"/>
      <c r="G30" s="22"/>
      <c r="H30" s="20"/>
      <c r="I30" s="13"/>
      <c r="J30" s="18"/>
      <c r="K30" s="13"/>
      <c r="L30" s="30"/>
    </row>
    <row r="31" spans="2:12" ht="19.5" customHeight="1" x14ac:dyDescent="0.2">
      <c r="B31" s="12">
        <f t="shared" si="0"/>
        <v>45836</v>
      </c>
      <c r="C31" s="25" t="s">
        <v>79</v>
      </c>
      <c r="D31" s="20"/>
      <c r="E31" s="13"/>
      <c r="F31" s="18"/>
      <c r="G31" s="22"/>
      <c r="H31" s="20"/>
      <c r="I31" s="13"/>
      <c r="J31" s="18"/>
      <c r="K31" s="13"/>
      <c r="L31" s="30"/>
    </row>
    <row r="32" spans="2:12" ht="19.5" customHeight="1" x14ac:dyDescent="0.2">
      <c r="B32" s="12">
        <f t="shared" si="0"/>
        <v>45837</v>
      </c>
      <c r="C32" s="25" t="s">
        <v>74</v>
      </c>
      <c r="D32" s="20"/>
      <c r="E32" s="13"/>
      <c r="F32" s="18"/>
      <c r="G32" s="22"/>
      <c r="H32" s="20"/>
      <c r="I32" s="13"/>
      <c r="J32" s="18"/>
      <c r="K32" s="13"/>
      <c r="L32" s="30"/>
    </row>
    <row r="33" spans="2:12" ht="19.5" customHeight="1" x14ac:dyDescent="0.2">
      <c r="B33" s="12">
        <f t="shared" si="0"/>
        <v>45838</v>
      </c>
      <c r="C33" s="25" t="s">
        <v>67</v>
      </c>
      <c r="D33" s="20"/>
      <c r="E33" s="13"/>
      <c r="F33" s="18"/>
      <c r="G33" s="22"/>
      <c r="H33" s="20"/>
      <c r="I33" s="13"/>
      <c r="J33" s="18"/>
      <c r="K33" s="13"/>
      <c r="L33" s="30"/>
    </row>
    <row r="34" spans="2:12" ht="19.5" customHeight="1" thickBot="1" x14ac:dyDescent="0.25">
      <c r="B34" s="14">
        <f t="shared" si="0"/>
        <v>45839</v>
      </c>
      <c r="C34" s="17" t="str">
        <f t="shared" ref="C34" si="1">TEXT(B34,"aaa")</f>
        <v>火</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34">
    <cfRule type="expression" dxfId="349" priority="1">
      <formula>MONTH($B4)&lt;&gt;VALUE($B$3)</formula>
    </cfRule>
    <cfRule type="expression" dxfId="348" priority="2">
      <formula>COUNTIF(学校予定,$B4)=1</formula>
    </cfRule>
    <cfRule type="expression" dxfId="347" priority="3">
      <formula>COUNTIF(祝日,$B4)</formula>
    </cfRule>
    <cfRule type="expression" dxfId="346" priority="4">
      <formula>WEEKDAY($B4)=7</formula>
    </cfRule>
    <cfRule type="expression" dxfId="345" priority="5">
      <formula>WEEKDAY($B4)=1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300-000000000000}">
      <formula1>グループ</formula1>
    </dataValidation>
  </dataValidation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7</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45839</v>
      </c>
      <c r="C4" s="25" t="str">
        <f>TEXT(B4,"aaa")</f>
        <v>火</v>
      </c>
      <c r="D4" s="26"/>
      <c r="E4" s="27"/>
      <c r="F4" s="18"/>
      <c r="G4" s="22"/>
      <c r="H4" s="26"/>
      <c r="I4" s="27"/>
      <c r="J4" s="28"/>
      <c r="K4" s="27"/>
      <c r="L4" s="32"/>
    </row>
    <row r="5" spans="2:12" ht="19.5" customHeight="1" x14ac:dyDescent="0.2">
      <c r="B5" s="12">
        <f>B4+1</f>
        <v>45840</v>
      </c>
      <c r="C5" s="16" t="str">
        <f t="shared" ref="C5:C34" si="0">TEXT(B5,"aaa")</f>
        <v>水</v>
      </c>
      <c r="D5" s="20"/>
      <c r="E5" s="13"/>
      <c r="F5" s="18"/>
      <c r="G5" s="22"/>
      <c r="H5" s="20"/>
      <c r="I5" s="13"/>
      <c r="J5" s="18"/>
      <c r="K5" s="13"/>
      <c r="L5" s="30"/>
    </row>
    <row r="6" spans="2:12" ht="19.5" customHeight="1" x14ac:dyDescent="0.2">
      <c r="B6" s="12">
        <f>B4+2</f>
        <v>45841</v>
      </c>
      <c r="C6" s="16" t="str">
        <f t="shared" si="0"/>
        <v>木</v>
      </c>
      <c r="D6" s="20"/>
      <c r="E6" s="13"/>
      <c r="F6" s="18"/>
      <c r="G6" s="22"/>
      <c r="H6" s="20"/>
      <c r="I6" s="13"/>
      <c r="J6" s="18"/>
      <c r="K6" s="13"/>
      <c r="L6" s="30"/>
    </row>
    <row r="7" spans="2:12" ht="19.5" customHeight="1" x14ac:dyDescent="0.2">
      <c r="B7" s="12">
        <f>B5+2</f>
        <v>45842</v>
      </c>
      <c r="C7" s="16" t="str">
        <f t="shared" si="0"/>
        <v>金</v>
      </c>
      <c r="D7" s="20" t="s">
        <v>50</v>
      </c>
      <c r="E7" s="13" t="s">
        <v>50</v>
      </c>
      <c r="F7" s="18"/>
      <c r="G7" s="22"/>
      <c r="H7" s="20"/>
      <c r="I7" s="13"/>
      <c r="J7" s="18"/>
      <c r="K7" s="13"/>
      <c r="L7" s="30"/>
    </row>
    <row r="8" spans="2:12" ht="19.5" customHeight="1" x14ac:dyDescent="0.2">
      <c r="B8" s="12">
        <f t="shared" ref="B8:B34" si="1">B6+2</f>
        <v>45843</v>
      </c>
      <c r="C8" s="16" t="str">
        <f t="shared" si="0"/>
        <v>土</v>
      </c>
      <c r="D8" s="20"/>
      <c r="E8" s="13"/>
      <c r="F8" s="18"/>
      <c r="G8" s="22"/>
      <c r="H8" s="20"/>
      <c r="I8" s="13"/>
      <c r="J8" s="18"/>
      <c r="K8" s="13"/>
      <c r="L8" s="30"/>
    </row>
    <row r="9" spans="2:12" ht="19.5" customHeight="1" x14ac:dyDescent="0.2">
      <c r="B9" s="12">
        <f t="shared" si="1"/>
        <v>45844</v>
      </c>
      <c r="C9" s="16" t="str">
        <f t="shared" si="0"/>
        <v>日</v>
      </c>
      <c r="D9" s="20"/>
      <c r="E9" s="13"/>
      <c r="F9" s="18"/>
      <c r="G9" s="22"/>
      <c r="H9" s="20"/>
      <c r="I9" s="13"/>
      <c r="J9" s="18"/>
      <c r="K9" s="13"/>
      <c r="L9" s="30"/>
    </row>
    <row r="10" spans="2:12" ht="19.5" customHeight="1" x14ac:dyDescent="0.2">
      <c r="B10" s="12">
        <f t="shared" si="1"/>
        <v>45845</v>
      </c>
      <c r="C10" s="16" t="str">
        <f t="shared" si="0"/>
        <v>月</v>
      </c>
      <c r="D10" s="63"/>
      <c r="E10" s="13"/>
      <c r="F10" s="18"/>
      <c r="G10" s="22"/>
      <c r="H10" s="20"/>
      <c r="I10" s="13"/>
      <c r="J10" s="18"/>
      <c r="K10" s="13"/>
      <c r="L10" s="30"/>
    </row>
    <row r="11" spans="2:12" ht="19.5" customHeight="1" x14ac:dyDescent="0.2">
      <c r="B11" s="12">
        <f t="shared" si="1"/>
        <v>45846</v>
      </c>
      <c r="C11" s="16" t="str">
        <f t="shared" si="0"/>
        <v>火</v>
      </c>
      <c r="D11" s="20"/>
      <c r="E11" s="13"/>
      <c r="F11" s="18"/>
      <c r="G11" s="22"/>
      <c r="H11" s="20"/>
      <c r="I11" s="13"/>
      <c r="J11" s="18"/>
      <c r="K11" s="13"/>
      <c r="L11" s="30"/>
    </row>
    <row r="12" spans="2:12" ht="19.5" customHeight="1" x14ac:dyDescent="0.2">
      <c r="B12" s="12">
        <f t="shared" si="1"/>
        <v>45847</v>
      </c>
      <c r="C12" s="16" t="str">
        <f t="shared" si="0"/>
        <v>水</v>
      </c>
      <c r="D12" s="20"/>
      <c r="E12" s="13"/>
      <c r="F12" s="18"/>
      <c r="G12" s="22"/>
      <c r="H12" s="20"/>
      <c r="I12" s="13"/>
      <c r="J12" s="18"/>
      <c r="K12" s="13"/>
      <c r="L12" s="30"/>
    </row>
    <row r="13" spans="2:12" ht="19.5" customHeight="1" x14ac:dyDescent="0.2">
      <c r="B13" s="12">
        <f t="shared" si="1"/>
        <v>45848</v>
      </c>
      <c r="C13" s="16" t="str">
        <f t="shared" si="0"/>
        <v>木</v>
      </c>
      <c r="D13" s="20"/>
      <c r="E13" s="13" t="s">
        <v>49</v>
      </c>
      <c r="F13" s="18"/>
      <c r="G13" s="22"/>
      <c r="H13" s="20"/>
      <c r="I13" s="13"/>
      <c r="J13" s="18"/>
      <c r="K13" s="13"/>
      <c r="L13" s="30"/>
    </row>
    <row r="14" spans="2:12" ht="19.5" customHeight="1" x14ac:dyDescent="0.2">
      <c r="B14" s="12">
        <f t="shared" si="1"/>
        <v>45849</v>
      </c>
      <c r="C14" s="16" t="str">
        <f t="shared" si="0"/>
        <v>金</v>
      </c>
      <c r="D14" s="20" t="s">
        <v>50</v>
      </c>
      <c r="E14" s="13" t="s">
        <v>50</v>
      </c>
      <c r="F14" s="18"/>
      <c r="G14" s="22"/>
      <c r="H14" s="20"/>
      <c r="I14" s="13"/>
      <c r="J14" s="18"/>
      <c r="K14" s="13"/>
      <c r="L14" s="30"/>
    </row>
    <row r="15" spans="2:12" ht="19.5" customHeight="1" x14ac:dyDescent="0.2">
      <c r="B15" s="12">
        <f t="shared" si="1"/>
        <v>45850</v>
      </c>
      <c r="C15" s="16" t="str">
        <f t="shared" si="0"/>
        <v>土</v>
      </c>
      <c r="D15" s="20"/>
      <c r="E15" s="13"/>
      <c r="F15" s="18"/>
      <c r="G15" s="22"/>
      <c r="H15" s="20"/>
      <c r="I15" s="13"/>
      <c r="J15" s="18"/>
      <c r="K15" s="13"/>
      <c r="L15" s="30"/>
    </row>
    <row r="16" spans="2:12" ht="19.5" customHeight="1" x14ac:dyDescent="0.2">
      <c r="B16" s="12">
        <f t="shared" si="1"/>
        <v>45851</v>
      </c>
      <c r="C16" s="16" t="str">
        <f t="shared" si="0"/>
        <v>日</v>
      </c>
      <c r="D16" s="20"/>
      <c r="E16" s="13"/>
      <c r="F16" s="18"/>
      <c r="G16" s="22"/>
      <c r="H16" s="20"/>
      <c r="I16" s="13"/>
      <c r="J16" s="18"/>
      <c r="K16" s="13"/>
      <c r="L16" s="30"/>
    </row>
    <row r="17" spans="2:12" ht="19.5" customHeight="1" x14ac:dyDescent="0.2">
      <c r="B17" s="12">
        <f t="shared" si="1"/>
        <v>45852</v>
      </c>
      <c r="C17" s="16" t="str">
        <f t="shared" si="0"/>
        <v>月</v>
      </c>
      <c r="D17" s="20"/>
      <c r="E17" s="13"/>
      <c r="F17" s="18"/>
      <c r="G17" s="22"/>
      <c r="H17" s="20"/>
      <c r="I17" s="13"/>
      <c r="J17" s="18"/>
      <c r="K17" s="13"/>
      <c r="L17" s="30"/>
    </row>
    <row r="18" spans="2:12" ht="19.5" customHeight="1" x14ac:dyDescent="0.2">
      <c r="B18" s="12">
        <f t="shared" si="1"/>
        <v>45853</v>
      </c>
      <c r="C18" s="16" t="str">
        <f t="shared" si="0"/>
        <v>火</v>
      </c>
      <c r="D18" s="20"/>
      <c r="E18" s="13"/>
      <c r="F18" s="18"/>
      <c r="G18" s="22"/>
      <c r="H18" s="20"/>
      <c r="I18" s="13"/>
      <c r="J18" s="18"/>
      <c r="K18" s="13"/>
      <c r="L18" s="30"/>
    </row>
    <row r="19" spans="2:12" ht="19.5" customHeight="1" x14ac:dyDescent="0.2">
      <c r="B19" s="12">
        <f t="shared" si="1"/>
        <v>45854</v>
      </c>
      <c r="C19" s="16" t="str">
        <f t="shared" si="0"/>
        <v>水</v>
      </c>
      <c r="D19" s="20"/>
      <c r="E19" s="13"/>
      <c r="F19" s="18"/>
      <c r="G19" s="22"/>
      <c r="H19" s="20"/>
      <c r="I19" s="13"/>
      <c r="J19" s="18"/>
      <c r="K19" s="13"/>
      <c r="L19" s="30"/>
    </row>
    <row r="20" spans="2:12" ht="19.5" customHeight="1" x14ac:dyDescent="0.2">
      <c r="B20" s="12">
        <f t="shared" si="1"/>
        <v>45855</v>
      </c>
      <c r="C20" s="16" t="str">
        <f t="shared" si="0"/>
        <v>木</v>
      </c>
      <c r="D20" s="20"/>
      <c r="E20" s="13"/>
      <c r="F20" s="18"/>
      <c r="G20" s="22"/>
      <c r="H20" s="20"/>
      <c r="I20" s="13"/>
      <c r="J20" s="18"/>
      <c r="K20" s="13"/>
      <c r="L20" s="30"/>
    </row>
    <row r="21" spans="2:12" ht="19.5" customHeight="1" x14ac:dyDescent="0.2">
      <c r="B21" s="12">
        <f t="shared" si="1"/>
        <v>45856</v>
      </c>
      <c r="C21" s="16" t="str">
        <f t="shared" si="0"/>
        <v>金</v>
      </c>
      <c r="D21" s="20"/>
      <c r="E21" s="13"/>
      <c r="F21" s="18"/>
      <c r="G21" s="22"/>
      <c r="H21" s="20"/>
      <c r="I21" s="13"/>
      <c r="J21" s="18"/>
      <c r="K21" s="13"/>
      <c r="L21" s="30" t="s">
        <v>81</v>
      </c>
    </row>
    <row r="22" spans="2:12" ht="19.5" customHeight="1" x14ac:dyDescent="0.2">
      <c r="B22" s="12">
        <f t="shared" si="1"/>
        <v>45857</v>
      </c>
      <c r="C22" s="16" t="str">
        <f t="shared" si="0"/>
        <v>土</v>
      </c>
      <c r="D22" s="20" t="s">
        <v>90</v>
      </c>
      <c r="E22" s="13" t="s">
        <v>90</v>
      </c>
      <c r="F22" s="18"/>
      <c r="G22" s="22"/>
      <c r="H22" s="20"/>
      <c r="I22" s="13"/>
      <c r="J22" s="18"/>
      <c r="K22" s="13"/>
      <c r="L22" s="30"/>
    </row>
    <row r="23" spans="2:12" ht="19.5" customHeight="1" x14ac:dyDescent="0.2">
      <c r="B23" s="12">
        <f t="shared" si="1"/>
        <v>45858</v>
      </c>
      <c r="C23" s="16" t="str">
        <f t="shared" si="0"/>
        <v>日</v>
      </c>
      <c r="D23" s="20"/>
      <c r="E23" s="13"/>
      <c r="F23" s="18"/>
      <c r="G23" s="22"/>
      <c r="H23" s="20"/>
      <c r="I23" s="13"/>
      <c r="J23" s="18"/>
      <c r="K23" s="13"/>
      <c r="L23" s="30"/>
    </row>
    <row r="24" spans="2:12" ht="19.5" customHeight="1" x14ac:dyDescent="0.2">
      <c r="B24" s="42">
        <f t="shared" si="1"/>
        <v>45859</v>
      </c>
      <c r="C24" s="43" t="str">
        <f t="shared" si="0"/>
        <v>月</v>
      </c>
      <c r="D24" s="67"/>
      <c r="E24" s="68"/>
      <c r="F24" s="46"/>
      <c r="G24" s="47"/>
      <c r="H24" s="44"/>
      <c r="I24" s="45"/>
      <c r="J24" s="46"/>
      <c r="K24" s="45"/>
      <c r="L24" s="48" t="s">
        <v>80</v>
      </c>
    </row>
    <row r="25" spans="2:12" ht="19.5" customHeight="1" x14ac:dyDescent="0.2">
      <c r="B25" s="12">
        <f t="shared" si="1"/>
        <v>45860</v>
      </c>
      <c r="C25" s="16" t="str">
        <f t="shared" si="0"/>
        <v>火</v>
      </c>
      <c r="D25" s="20"/>
      <c r="E25" s="13"/>
      <c r="F25" s="18"/>
      <c r="G25" s="22"/>
      <c r="H25" s="20"/>
      <c r="I25" s="13"/>
      <c r="J25" s="18"/>
      <c r="K25" s="13"/>
      <c r="L25" s="30"/>
    </row>
    <row r="26" spans="2:12" ht="19.5" customHeight="1" x14ac:dyDescent="0.2">
      <c r="B26" s="12">
        <f t="shared" si="1"/>
        <v>45861</v>
      </c>
      <c r="C26" s="16" t="str">
        <f t="shared" si="0"/>
        <v>水</v>
      </c>
      <c r="D26" s="20"/>
      <c r="E26" s="13"/>
      <c r="F26" s="18"/>
      <c r="G26" s="22"/>
      <c r="H26" s="20"/>
      <c r="I26" s="13"/>
      <c r="J26" s="18"/>
      <c r="K26" s="13"/>
      <c r="L26" s="30"/>
    </row>
    <row r="27" spans="2:12" ht="19.5" customHeight="1" x14ac:dyDescent="0.2">
      <c r="B27" s="12">
        <f t="shared" si="1"/>
        <v>45862</v>
      </c>
      <c r="C27" s="16" t="str">
        <f t="shared" si="0"/>
        <v>木</v>
      </c>
      <c r="D27" s="20"/>
      <c r="E27" s="13" t="s">
        <v>49</v>
      </c>
      <c r="F27" s="18"/>
      <c r="G27" s="22"/>
      <c r="H27" s="20"/>
      <c r="I27" s="13"/>
      <c r="J27" s="18"/>
      <c r="K27" s="13"/>
      <c r="L27" s="30"/>
    </row>
    <row r="28" spans="2:12" ht="19.5" customHeight="1" x14ac:dyDescent="0.2">
      <c r="B28" s="12">
        <f t="shared" si="1"/>
        <v>45863</v>
      </c>
      <c r="C28" s="16" t="str">
        <f t="shared" si="0"/>
        <v>金</v>
      </c>
      <c r="D28" s="20"/>
      <c r="E28" s="13"/>
      <c r="F28" s="18"/>
      <c r="G28" s="22"/>
      <c r="H28" s="20"/>
      <c r="I28" s="13"/>
      <c r="J28" s="18"/>
      <c r="K28" s="13"/>
      <c r="L28" s="30"/>
    </row>
    <row r="29" spans="2:12" ht="19.5" customHeight="1" x14ac:dyDescent="0.2">
      <c r="B29" s="12">
        <f t="shared" si="1"/>
        <v>45864</v>
      </c>
      <c r="C29" s="16" t="str">
        <f t="shared" si="0"/>
        <v>土</v>
      </c>
      <c r="D29" s="20"/>
      <c r="E29" s="13"/>
      <c r="F29" s="18"/>
      <c r="G29" s="22"/>
      <c r="H29" s="20"/>
      <c r="I29" s="13"/>
      <c r="J29" s="18"/>
      <c r="K29" s="13"/>
      <c r="L29" s="30"/>
    </row>
    <row r="30" spans="2:12" ht="19.5" customHeight="1" x14ac:dyDescent="0.2">
      <c r="B30" s="12">
        <f t="shared" si="1"/>
        <v>45865</v>
      </c>
      <c r="C30" s="16" t="str">
        <f t="shared" si="0"/>
        <v>日</v>
      </c>
      <c r="D30" s="20"/>
      <c r="E30" s="13"/>
      <c r="F30" s="18"/>
      <c r="G30" s="22"/>
      <c r="H30" s="20"/>
      <c r="I30" s="13"/>
      <c r="J30" s="18"/>
      <c r="K30" s="13"/>
      <c r="L30" s="30"/>
    </row>
    <row r="31" spans="2:12" ht="19.5" customHeight="1" x14ac:dyDescent="0.2">
      <c r="B31" s="12">
        <f t="shared" si="1"/>
        <v>45866</v>
      </c>
      <c r="C31" s="16" t="str">
        <f t="shared" si="0"/>
        <v>月</v>
      </c>
      <c r="D31" s="20"/>
      <c r="E31" s="13"/>
      <c r="F31" s="18"/>
      <c r="G31" s="22"/>
      <c r="H31" s="20"/>
      <c r="I31" s="13"/>
      <c r="J31" s="18"/>
      <c r="K31" s="13"/>
      <c r="L31" s="30"/>
    </row>
    <row r="32" spans="2:12" ht="19.5" customHeight="1" x14ac:dyDescent="0.2">
      <c r="B32" s="12">
        <f t="shared" si="1"/>
        <v>45867</v>
      </c>
      <c r="C32" s="16" t="str">
        <f t="shared" si="0"/>
        <v>火</v>
      </c>
      <c r="D32" s="20"/>
      <c r="E32" s="13"/>
      <c r="F32" s="18"/>
      <c r="G32" s="22"/>
      <c r="H32" s="20"/>
      <c r="I32" s="13"/>
      <c r="J32" s="18"/>
      <c r="K32" s="13"/>
      <c r="L32" s="30"/>
    </row>
    <row r="33" spans="2:12" ht="19.5" customHeight="1" x14ac:dyDescent="0.2">
      <c r="B33" s="12">
        <f t="shared" si="1"/>
        <v>45868</v>
      </c>
      <c r="C33" s="16" t="str">
        <f t="shared" si="0"/>
        <v>水</v>
      </c>
      <c r="D33" s="20"/>
      <c r="E33" s="13"/>
      <c r="F33" s="18"/>
      <c r="G33" s="22"/>
      <c r="H33" s="20"/>
      <c r="I33" s="13"/>
      <c r="J33" s="18"/>
      <c r="K33" s="13"/>
      <c r="L33" s="30"/>
    </row>
    <row r="34" spans="2:12" ht="19.5" customHeight="1" thickBot="1" x14ac:dyDescent="0.25">
      <c r="B34" s="14">
        <f t="shared" si="1"/>
        <v>45869</v>
      </c>
      <c r="C34" s="17" t="str">
        <f t="shared" si="0"/>
        <v>木</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9 B10:C10 F10:L10 B11:L16 B17:C17 F17:L17 B18:L23 B24:C24 F24:L24 B25:L30 B31:C31 F31:L31 B32:L34">
    <cfRule type="expression" dxfId="344" priority="1">
      <formula>MONTH($B4)&lt;&gt;VALUE($B$3)</formula>
    </cfRule>
    <cfRule type="expression" dxfId="343" priority="2">
      <formula>COUNTIF(学校予定,$B4)=1</formula>
    </cfRule>
    <cfRule type="expression" dxfId="342" priority="3">
      <formula>COUNTIF(祝日,$B4)</formula>
    </cfRule>
    <cfRule type="expression" dxfId="341" priority="4">
      <formula>WEEKDAY($B4)=7</formula>
    </cfRule>
    <cfRule type="expression" dxfId="340" priority="5">
      <formula>WEEKDAY($B4)=1</formula>
    </cfRule>
  </conditionalFormatting>
  <conditionalFormatting sqref="D17:E17 D31:E31">
    <cfRule type="expression" dxfId="339" priority="76">
      <formula>MONTH($B10)&lt;&gt;VALUE($B$3)</formula>
    </cfRule>
    <cfRule type="expression" dxfId="338" priority="77">
      <formula>COUNTIF(学校予定,$B10)=1</formula>
    </cfRule>
    <cfRule type="expression" dxfId="337" priority="78">
      <formula>COUNTIF(祝日,$B10)</formula>
    </cfRule>
    <cfRule type="expression" dxfId="336" priority="79">
      <formula>WEEKDAY($B10)=7</formula>
    </cfRule>
    <cfRule type="expression" dxfId="335" priority="80">
      <formula>WEEKDAY($B10)=1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9 F10:K10 D11:K23 F24:K24 D25:K34" xr:uid="{00000000-0002-0000-0400-000000000000}">
      <formula1>グループ</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40"/>
  <sheetViews>
    <sheetView topLeftCell="B2"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8</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45870</v>
      </c>
      <c r="C4" s="25" t="str">
        <f>TEXT(B4,"aaa")</f>
        <v>金</v>
      </c>
      <c r="D4" s="26"/>
      <c r="E4" s="27"/>
      <c r="F4" s="28"/>
      <c r="G4" s="29"/>
      <c r="H4" s="26"/>
      <c r="I4" s="27"/>
      <c r="J4" s="28"/>
      <c r="K4" s="27"/>
      <c r="L4" s="32"/>
    </row>
    <row r="5" spans="2:12" ht="19.5" customHeight="1" x14ac:dyDescent="0.2">
      <c r="B5" s="12">
        <f>B4+1</f>
        <v>45871</v>
      </c>
      <c r="C5" s="16" t="str">
        <f t="shared" ref="C5:C34" si="0">TEXT(B5,"aaa")</f>
        <v>土</v>
      </c>
      <c r="D5" s="20"/>
      <c r="E5" s="13"/>
      <c r="F5" s="18"/>
      <c r="G5" s="22"/>
      <c r="H5" s="20"/>
      <c r="I5" s="13"/>
      <c r="J5" s="18"/>
      <c r="K5" s="13"/>
      <c r="L5" s="30"/>
    </row>
    <row r="6" spans="2:12" ht="19.5" customHeight="1" x14ac:dyDescent="0.2">
      <c r="B6" s="12">
        <f>B4+2</f>
        <v>45872</v>
      </c>
      <c r="C6" s="16" t="str">
        <f t="shared" si="0"/>
        <v>日</v>
      </c>
      <c r="D6" s="20"/>
      <c r="E6" s="13"/>
      <c r="F6" s="18"/>
      <c r="G6" s="22"/>
      <c r="H6" s="20"/>
      <c r="I6" s="13"/>
      <c r="J6" s="18"/>
      <c r="K6" s="13"/>
      <c r="L6" s="30"/>
    </row>
    <row r="7" spans="2:12" ht="19.5" customHeight="1" x14ac:dyDescent="0.2">
      <c r="B7" s="12">
        <f>B5+2</f>
        <v>45873</v>
      </c>
      <c r="C7" s="16" t="str">
        <f t="shared" si="0"/>
        <v>月</v>
      </c>
      <c r="D7" s="20"/>
      <c r="E7" s="13"/>
      <c r="F7" s="18"/>
      <c r="G7" s="22"/>
      <c r="H7" s="20"/>
      <c r="I7" s="13"/>
      <c r="J7" s="18"/>
      <c r="K7" s="13"/>
      <c r="L7" s="30"/>
    </row>
    <row r="8" spans="2:12" ht="19.5" customHeight="1" x14ac:dyDescent="0.2">
      <c r="B8" s="12">
        <f t="shared" ref="B8:B34" si="1">B6+2</f>
        <v>45874</v>
      </c>
      <c r="C8" s="16" t="str">
        <f t="shared" si="0"/>
        <v>火</v>
      </c>
      <c r="D8" s="20"/>
      <c r="E8" s="13"/>
      <c r="F8" s="18"/>
      <c r="G8" s="18"/>
      <c r="H8" s="20"/>
      <c r="I8" s="13"/>
      <c r="J8" s="18"/>
      <c r="K8" s="13"/>
      <c r="L8" s="30"/>
    </row>
    <row r="9" spans="2:12" ht="19.5" customHeight="1" x14ac:dyDescent="0.2">
      <c r="B9" s="12">
        <f t="shared" si="1"/>
        <v>45875</v>
      </c>
      <c r="C9" s="16" t="str">
        <f t="shared" si="0"/>
        <v>水</v>
      </c>
      <c r="D9" s="20"/>
      <c r="E9" s="13"/>
      <c r="F9" s="18"/>
      <c r="G9" s="22"/>
      <c r="H9" s="20"/>
      <c r="I9" s="13"/>
      <c r="J9" s="18"/>
      <c r="K9" s="13"/>
      <c r="L9" s="30"/>
    </row>
    <row r="10" spans="2:12" ht="19.5" customHeight="1" x14ac:dyDescent="0.2">
      <c r="B10" s="12">
        <f t="shared" si="1"/>
        <v>45876</v>
      </c>
      <c r="C10" s="16" t="str">
        <f t="shared" si="0"/>
        <v>木</v>
      </c>
      <c r="D10" s="20"/>
      <c r="E10" s="13"/>
      <c r="F10" s="18"/>
      <c r="G10" s="22"/>
      <c r="H10" s="20"/>
      <c r="I10" s="13"/>
      <c r="J10" s="18"/>
      <c r="K10" s="13"/>
      <c r="L10" s="30"/>
    </row>
    <row r="11" spans="2:12" ht="19.5" customHeight="1" x14ac:dyDescent="0.2">
      <c r="B11" s="42">
        <f t="shared" si="1"/>
        <v>45877</v>
      </c>
      <c r="C11" s="43" t="str">
        <f t="shared" si="0"/>
        <v>金</v>
      </c>
      <c r="D11" s="44"/>
      <c r="E11" s="45"/>
      <c r="F11" s="46"/>
      <c r="G11" s="47"/>
      <c r="H11" s="44"/>
      <c r="I11" s="45"/>
      <c r="J11" s="46"/>
      <c r="K11" s="45"/>
      <c r="L11" s="48" t="s">
        <v>82</v>
      </c>
    </row>
    <row r="12" spans="2:12" ht="19.5" customHeight="1" x14ac:dyDescent="0.2">
      <c r="B12" s="42">
        <f t="shared" si="1"/>
        <v>45878</v>
      </c>
      <c r="C12" s="43" t="str">
        <f t="shared" si="0"/>
        <v>土</v>
      </c>
      <c r="D12" s="44"/>
      <c r="E12" s="45"/>
      <c r="F12" s="46"/>
      <c r="G12" s="47"/>
      <c r="H12" s="44"/>
      <c r="I12" s="45"/>
      <c r="J12" s="46"/>
      <c r="K12" s="45"/>
      <c r="L12" s="48"/>
    </row>
    <row r="13" spans="2:12" ht="19.5" customHeight="1" x14ac:dyDescent="0.2">
      <c r="B13" s="12">
        <f t="shared" si="1"/>
        <v>45879</v>
      </c>
      <c r="C13" s="16" t="str">
        <f t="shared" si="0"/>
        <v>日</v>
      </c>
      <c r="D13" s="20"/>
      <c r="E13" s="13"/>
      <c r="F13" s="18"/>
      <c r="G13" s="22"/>
      <c r="H13" s="20"/>
      <c r="I13" s="13"/>
      <c r="J13" s="18"/>
      <c r="K13" s="13"/>
      <c r="L13" s="30"/>
    </row>
    <row r="14" spans="2:12" ht="19.5" customHeight="1" x14ac:dyDescent="0.2">
      <c r="B14" s="42">
        <f t="shared" si="1"/>
        <v>45880</v>
      </c>
      <c r="C14" s="43" t="str">
        <f t="shared" si="0"/>
        <v>月</v>
      </c>
      <c r="D14" s="44"/>
      <c r="E14" s="45"/>
      <c r="F14" s="46"/>
      <c r="G14" s="47"/>
      <c r="H14" s="44"/>
      <c r="I14" s="45"/>
      <c r="J14" s="46"/>
      <c r="K14" s="45"/>
      <c r="L14" s="48" t="s">
        <v>35</v>
      </c>
    </row>
    <row r="15" spans="2:12" ht="19.5" customHeight="1" x14ac:dyDescent="0.2">
      <c r="B15" s="42">
        <f t="shared" si="1"/>
        <v>45881</v>
      </c>
      <c r="C15" s="43" t="str">
        <f t="shared" si="0"/>
        <v>火</v>
      </c>
      <c r="D15" s="44"/>
      <c r="E15" s="45"/>
      <c r="F15" s="46"/>
      <c r="G15" s="46"/>
      <c r="H15" s="44"/>
      <c r="I15" s="45"/>
      <c r="J15" s="46"/>
      <c r="K15" s="45"/>
      <c r="L15" s="48" t="s">
        <v>82</v>
      </c>
    </row>
    <row r="16" spans="2:12" ht="19.5" customHeight="1" x14ac:dyDescent="0.2">
      <c r="B16" s="42">
        <f t="shared" si="1"/>
        <v>45882</v>
      </c>
      <c r="C16" s="43" t="str">
        <f t="shared" si="0"/>
        <v>水</v>
      </c>
      <c r="D16" s="44"/>
      <c r="E16" s="45"/>
      <c r="F16" s="46"/>
      <c r="G16" s="47"/>
      <c r="H16" s="44"/>
      <c r="I16" s="45"/>
      <c r="J16" s="46"/>
      <c r="K16" s="45"/>
      <c r="L16" s="48" t="s">
        <v>19</v>
      </c>
    </row>
    <row r="17" spans="2:12" ht="19.5" customHeight="1" x14ac:dyDescent="0.2">
      <c r="B17" s="42">
        <f t="shared" si="1"/>
        <v>45883</v>
      </c>
      <c r="C17" s="43" t="str">
        <f t="shared" si="0"/>
        <v>木</v>
      </c>
      <c r="D17" s="44"/>
      <c r="E17" s="45"/>
      <c r="F17" s="46"/>
      <c r="G17" s="47"/>
      <c r="H17" s="44"/>
      <c r="I17" s="45"/>
      <c r="J17" s="46"/>
      <c r="K17" s="45"/>
      <c r="L17" s="48" t="s">
        <v>19</v>
      </c>
    </row>
    <row r="18" spans="2:12" ht="19.5" customHeight="1" x14ac:dyDescent="0.2">
      <c r="B18" s="42">
        <f t="shared" si="1"/>
        <v>45884</v>
      </c>
      <c r="C18" s="43" t="str">
        <f t="shared" si="0"/>
        <v>金</v>
      </c>
      <c r="D18" s="44"/>
      <c r="E18" s="45"/>
      <c r="F18" s="46"/>
      <c r="G18" s="47"/>
      <c r="H18" s="44"/>
      <c r="I18" s="45"/>
      <c r="J18" s="46"/>
      <c r="K18" s="45"/>
      <c r="L18" s="48" t="s">
        <v>19</v>
      </c>
    </row>
    <row r="19" spans="2:12" ht="19.5" customHeight="1" x14ac:dyDescent="0.2">
      <c r="B19" s="42">
        <f t="shared" si="1"/>
        <v>45885</v>
      </c>
      <c r="C19" s="43" t="str">
        <f t="shared" si="0"/>
        <v>土</v>
      </c>
      <c r="D19" s="44"/>
      <c r="E19" s="45"/>
      <c r="F19" s="46"/>
      <c r="G19" s="47"/>
      <c r="H19" s="44"/>
      <c r="I19" s="45"/>
      <c r="J19" s="46"/>
      <c r="K19" s="45"/>
      <c r="L19" s="48"/>
    </row>
    <row r="20" spans="2:12" ht="19.5" customHeight="1" x14ac:dyDescent="0.2">
      <c r="B20" s="12">
        <f t="shared" si="1"/>
        <v>45886</v>
      </c>
      <c r="C20" s="16" t="str">
        <f t="shared" si="0"/>
        <v>日</v>
      </c>
      <c r="D20" s="20"/>
      <c r="E20" s="13"/>
      <c r="F20" s="18"/>
      <c r="G20" s="22"/>
      <c r="H20" s="20"/>
      <c r="I20" s="13"/>
      <c r="J20" s="18"/>
      <c r="K20" s="13"/>
      <c r="L20" s="30"/>
    </row>
    <row r="21" spans="2:12" ht="19.5" customHeight="1" x14ac:dyDescent="0.2">
      <c r="B21" s="12">
        <f t="shared" si="1"/>
        <v>45887</v>
      </c>
      <c r="C21" s="16" t="str">
        <f t="shared" si="0"/>
        <v>月</v>
      </c>
      <c r="D21" s="20"/>
      <c r="E21" s="13"/>
      <c r="F21" s="18"/>
      <c r="G21" s="22"/>
      <c r="H21" s="20"/>
      <c r="I21" s="13"/>
      <c r="J21" s="18"/>
      <c r="K21" s="13"/>
      <c r="L21" s="30"/>
    </row>
    <row r="22" spans="2:12" ht="19.5" customHeight="1" x14ac:dyDescent="0.2">
      <c r="B22" s="12">
        <f t="shared" si="1"/>
        <v>45888</v>
      </c>
      <c r="C22" s="16" t="str">
        <f t="shared" si="0"/>
        <v>火</v>
      </c>
      <c r="D22" s="20"/>
      <c r="E22" s="13"/>
      <c r="F22" s="18"/>
      <c r="G22" s="18"/>
      <c r="H22" s="20"/>
      <c r="I22" s="13"/>
      <c r="J22" s="18"/>
      <c r="K22" s="13"/>
      <c r="L22" s="30"/>
    </row>
    <row r="23" spans="2:12" ht="19.5" customHeight="1" x14ac:dyDescent="0.2">
      <c r="B23" s="12">
        <f t="shared" si="1"/>
        <v>45889</v>
      </c>
      <c r="C23" s="16" t="str">
        <f t="shared" si="0"/>
        <v>水</v>
      </c>
      <c r="D23" s="20"/>
      <c r="E23" s="13"/>
      <c r="F23" s="18"/>
      <c r="G23" s="22"/>
      <c r="H23" s="20"/>
      <c r="I23" s="13"/>
      <c r="J23" s="18"/>
      <c r="K23" s="13"/>
      <c r="L23" s="30"/>
    </row>
    <row r="24" spans="2:12" ht="19.5" customHeight="1" x14ac:dyDescent="0.2">
      <c r="B24" s="12">
        <f t="shared" si="1"/>
        <v>45890</v>
      </c>
      <c r="C24" s="16" t="str">
        <f t="shared" si="0"/>
        <v>木</v>
      </c>
      <c r="D24" s="20"/>
      <c r="E24" s="13" t="s">
        <v>49</v>
      </c>
      <c r="F24" s="18"/>
      <c r="G24" s="22"/>
      <c r="H24" s="20"/>
      <c r="I24" s="13"/>
      <c r="J24" s="18"/>
      <c r="K24" s="13"/>
      <c r="L24" s="30"/>
    </row>
    <row r="25" spans="2:12" ht="19.5" customHeight="1" x14ac:dyDescent="0.2">
      <c r="B25" s="12">
        <f t="shared" si="1"/>
        <v>45891</v>
      </c>
      <c r="C25" s="16" t="str">
        <f t="shared" si="0"/>
        <v>金</v>
      </c>
      <c r="D25" s="20"/>
      <c r="E25" s="13"/>
      <c r="F25" s="18"/>
      <c r="G25" s="22"/>
      <c r="H25" s="20"/>
      <c r="I25" s="13"/>
      <c r="J25" s="18"/>
      <c r="K25" s="13"/>
      <c r="L25" s="30"/>
    </row>
    <row r="26" spans="2:12" ht="19.5" customHeight="1" x14ac:dyDescent="0.2">
      <c r="B26" s="12">
        <f t="shared" si="1"/>
        <v>45892</v>
      </c>
      <c r="C26" s="16" t="str">
        <f t="shared" si="0"/>
        <v>土</v>
      </c>
      <c r="D26" s="20"/>
      <c r="E26" s="13"/>
      <c r="F26" s="18"/>
      <c r="G26" s="22"/>
      <c r="H26" s="20"/>
      <c r="I26" s="13"/>
      <c r="J26" s="18"/>
      <c r="K26" s="13"/>
      <c r="L26" s="30"/>
    </row>
    <row r="27" spans="2:12" ht="19.5" customHeight="1" x14ac:dyDescent="0.2">
      <c r="B27" s="12">
        <f t="shared" si="1"/>
        <v>45893</v>
      </c>
      <c r="C27" s="16" t="str">
        <f t="shared" si="0"/>
        <v>日</v>
      </c>
      <c r="D27" s="20"/>
      <c r="E27" s="13"/>
      <c r="F27" s="18"/>
      <c r="G27" s="22"/>
      <c r="H27" s="20"/>
      <c r="I27" s="13"/>
      <c r="J27" s="18"/>
      <c r="K27" s="13"/>
      <c r="L27" s="30"/>
    </row>
    <row r="28" spans="2:12" ht="19.5" customHeight="1" x14ac:dyDescent="0.2">
      <c r="B28" s="12">
        <f t="shared" si="1"/>
        <v>45894</v>
      </c>
      <c r="C28" s="16" t="str">
        <f t="shared" si="0"/>
        <v>月</v>
      </c>
      <c r="D28" s="20"/>
      <c r="E28" s="13"/>
      <c r="F28" s="18"/>
      <c r="G28" s="22"/>
      <c r="H28" s="20"/>
      <c r="I28" s="13"/>
      <c r="J28" s="18"/>
      <c r="K28" s="13"/>
      <c r="L28" s="30" t="s">
        <v>71</v>
      </c>
    </row>
    <row r="29" spans="2:12" ht="19.5" customHeight="1" x14ac:dyDescent="0.2">
      <c r="B29" s="12">
        <f t="shared" si="1"/>
        <v>45895</v>
      </c>
      <c r="C29" s="16" t="str">
        <f t="shared" si="0"/>
        <v>火</v>
      </c>
      <c r="D29" s="20"/>
      <c r="E29" s="13"/>
      <c r="F29" s="18"/>
      <c r="G29" s="18"/>
      <c r="H29" s="20"/>
      <c r="I29" s="13"/>
      <c r="J29" s="18"/>
      <c r="K29" s="13"/>
      <c r="L29" s="30"/>
    </row>
    <row r="30" spans="2:12" ht="19.5" customHeight="1" x14ac:dyDescent="0.2">
      <c r="B30" s="12">
        <f t="shared" si="1"/>
        <v>45896</v>
      </c>
      <c r="C30" s="16" t="str">
        <f t="shared" si="0"/>
        <v>水</v>
      </c>
      <c r="D30" s="20"/>
      <c r="E30" s="13"/>
      <c r="F30" s="18"/>
      <c r="G30" s="22"/>
      <c r="H30" s="20"/>
      <c r="I30" s="13"/>
      <c r="J30" s="18"/>
      <c r="K30" s="13"/>
      <c r="L30" s="30"/>
    </row>
    <row r="31" spans="2:12" ht="19.5" customHeight="1" x14ac:dyDescent="0.2">
      <c r="B31" s="12">
        <f t="shared" si="1"/>
        <v>45897</v>
      </c>
      <c r="C31" s="16" t="str">
        <f t="shared" si="0"/>
        <v>木</v>
      </c>
      <c r="D31" s="20"/>
      <c r="E31" s="13"/>
      <c r="F31" s="18"/>
      <c r="G31" s="22"/>
      <c r="H31" s="20"/>
      <c r="I31" s="13"/>
      <c r="J31" s="18"/>
      <c r="K31" s="13"/>
      <c r="L31" s="30"/>
    </row>
    <row r="32" spans="2:12" ht="19.5" customHeight="1" x14ac:dyDescent="0.2">
      <c r="B32" s="12">
        <f t="shared" si="1"/>
        <v>45898</v>
      </c>
      <c r="C32" s="16" t="str">
        <f t="shared" si="0"/>
        <v>金</v>
      </c>
      <c r="D32" s="20"/>
      <c r="E32" s="13"/>
      <c r="F32" s="18"/>
      <c r="G32" s="22"/>
      <c r="H32" s="20"/>
      <c r="I32" s="13"/>
      <c r="J32" s="18"/>
      <c r="K32" s="13"/>
      <c r="L32" s="30"/>
    </row>
    <row r="33" spans="2:12" ht="19.5" customHeight="1" x14ac:dyDescent="0.2">
      <c r="B33" s="12">
        <f t="shared" si="1"/>
        <v>45899</v>
      </c>
      <c r="C33" s="16" t="str">
        <f t="shared" si="0"/>
        <v>土</v>
      </c>
      <c r="D33" s="20"/>
      <c r="E33" s="13"/>
      <c r="F33" s="18"/>
      <c r="G33" s="22"/>
      <c r="H33" s="20"/>
      <c r="I33" s="13"/>
      <c r="J33" s="18"/>
      <c r="K33" s="13"/>
      <c r="L33" s="30"/>
    </row>
    <row r="34" spans="2:12" ht="19.5" customHeight="1" thickBot="1" x14ac:dyDescent="0.25">
      <c r="B34" s="14">
        <f t="shared" si="1"/>
        <v>45900</v>
      </c>
      <c r="C34" s="17" t="str">
        <f t="shared" si="0"/>
        <v>日</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34">
    <cfRule type="expression" dxfId="334" priority="1">
      <formula>MONTH($B4)&lt;&gt;VALUE($B$3)</formula>
    </cfRule>
    <cfRule type="expression" dxfId="333" priority="2">
      <formula>COUNTIF(学校予定,$B4)=1</formula>
    </cfRule>
    <cfRule type="expression" dxfId="332" priority="3">
      <formula>COUNTIF(祝日,$B4)</formula>
    </cfRule>
    <cfRule type="expression" dxfId="331" priority="4">
      <formula>WEEKDAY($B4)=7</formula>
    </cfRule>
    <cfRule type="expression" dxfId="330" priority="5">
      <formula>WEEKDAY($B4)=1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500-000000000000}">
      <formula1>グループ</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9</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45901</v>
      </c>
      <c r="C4" s="25" t="str">
        <f>TEXT(B4,"aaa")</f>
        <v>月</v>
      </c>
      <c r="D4" s="20"/>
      <c r="E4" s="13"/>
      <c r="F4" s="28"/>
      <c r="G4" s="29"/>
      <c r="H4" s="26"/>
      <c r="I4" s="27"/>
      <c r="J4" s="28"/>
      <c r="K4" s="27"/>
      <c r="L4" s="32"/>
    </row>
    <row r="5" spans="2:12" ht="19.5" customHeight="1" x14ac:dyDescent="0.2">
      <c r="B5" s="12">
        <f>B4+1</f>
        <v>45902</v>
      </c>
      <c r="C5" s="16" t="str">
        <f t="shared" ref="C5:C34" si="0">TEXT(B5,"aaa")</f>
        <v>火</v>
      </c>
      <c r="D5" s="20"/>
      <c r="E5" s="13"/>
      <c r="F5" s="18"/>
      <c r="G5" s="18"/>
      <c r="H5" s="20"/>
      <c r="I5" s="13"/>
      <c r="J5" s="18"/>
      <c r="K5" s="13"/>
      <c r="L5" s="30"/>
    </row>
    <row r="6" spans="2:12" ht="19.5" customHeight="1" x14ac:dyDescent="0.2">
      <c r="B6" s="12">
        <f>B4+2</f>
        <v>45903</v>
      </c>
      <c r="C6" s="16" t="str">
        <f t="shared" si="0"/>
        <v>水</v>
      </c>
      <c r="D6" s="20"/>
      <c r="E6" s="13"/>
      <c r="F6" s="18"/>
      <c r="G6" s="22"/>
      <c r="H6" s="20"/>
      <c r="I6" s="13"/>
      <c r="J6" s="18"/>
      <c r="K6" s="13"/>
      <c r="L6" s="30"/>
    </row>
    <row r="7" spans="2:12" ht="19.5" customHeight="1" x14ac:dyDescent="0.2">
      <c r="B7" s="12">
        <f>B5+2</f>
        <v>45904</v>
      </c>
      <c r="C7" s="16" t="str">
        <f t="shared" si="0"/>
        <v>木</v>
      </c>
      <c r="D7" s="20"/>
      <c r="E7" s="13"/>
      <c r="F7" s="18"/>
      <c r="G7" s="22"/>
      <c r="H7" s="20"/>
      <c r="I7" s="13"/>
      <c r="J7" s="18"/>
      <c r="K7" s="13"/>
      <c r="L7" s="30"/>
    </row>
    <row r="8" spans="2:12" ht="19.5" customHeight="1" x14ac:dyDescent="0.2">
      <c r="B8" s="12">
        <f t="shared" ref="B8:B34" si="1">B6+2</f>
        <v>45905</v>
      </c>
      <c r="C8" s="16" t="str">
        <f t="shared" si="0"/>
        <v>金</v>
      </c>
      <c r="D8" s="20" t="s">
        <v>50</v>
      </c>
      <c r="E8" s="13" t="s">
        <v>50</v>
      </c>
      <c r="F8" s="18"/>
      <c r="G8" s="22"/>
      <c r="H8" s="20"/>
      <c r="I8" s="13"/>
      <c r="J8" s="18"/>
      <c r="K8" s="13"/>
      <c r="L8" s="30"/>
    </row>
    <row r="9" spans="2:12" ht="19.5" customHeight="1" x14ac:dyDescent="0.2">
      <c r="B9" s="12">
        <f t="shared" si="1"/>
        <v>45906</v>
      </c>
      <c r="C9" s="16" t="str">
        <f t="shared" si="0"/>
        <v>土</v>
      </c>
      <c r="D9" s="20"/>
      <c r="E9" s="13"/>
      <c r="F9" s="18"/>
      <c r="G9" s="22"/>
      <c r="H9" s="20"/>
      <c r="I9" s="13"/>
      <c r="J9" s="18"/>
      <c r="K9" s="13"/>
      <c r="L9" s="30"/>
    </row>
    <row r="10" spans="2:12" ht="19.5" customHeight="1" x14ac:dyDescent="0.2">
      <c r="B10" s="12">
        <f t="shared" si="1"/>
        <v>45907</v>
      </c>
      <c r="C10" s="16" t="str">
        <f t="shared" si="0"/>
        <v>日</v>
      </c>
      <c r="D10" s="20"/>
      <c r="E10" s="13"/>
      <c r="F10" s="18"/>
      <c r="G10" s="22"/>
      <c r="H10" s="20"/>
      <c r="I10" s="13"/>
      <c r="J10" s="18"/>
      <c r="K10" s="13"/>
      <c r="L10" s="30"/>
    </row>
    <row r="11" spans="2:12" ht="19.5" customHeight="1" x14ac:dyDescent="0.2">
      <c r="B11" s="12">
        <f t="shared" si="1"/>
        <v>45908</v>
      </c>
      <c r="C11" s="16" t="str">
        <f t="shared" si="0"/>
        <v>月</v>
      </c>
      <c r="D11" s="20"/>
      <c r="E11" s="13"/>
      <c r="F11" s="18"/>
      <c r="G11" s="22"/>
      <c r="H11" s="20"/>
      <c r="I11" s="13"/>
      <c r="J11" s="18"/>
      <c r="K11" s="13"/>
      <c r="L11" s="30"/>
    </row>
    <row r="12" spans="2:12" ht="19.5" customHeight="1" x14ac:dyDescent="0.2">
      <c r="B12" s="12">
        <f t="shared" si="1"/>
        <v>45909</v>
      </c>
      <c r="C12" s="16" t="str">
        <f t="shared" si="0"/>
        <v>火</v>
      </c>
      <c r="D12" s="20"/>
      <c r="E12" s="13"/>
      <c r="F12" s="18"/>
      <c r="G12" s="18"/>
      <c r="H12" s="20"/>
      <c r="I12" s="13"/>
      <c r="J12" s="18"/>
      <c r="K12" s="13"/>
      <c r="L12" s="30"/>
    </row>
    <row r="13" spans="2:12" ht="19.5" customHeight="1" x14ac:dyDescent="0.2">
      <c r="B13" s="12">
        <f t="shared" si="1"/>
        <v>45910</v>
      </c>
      <c r="C13" s="16" t="str">
        <f t="shared" si="0"/>
        <v>水</v>
      </c>
      <c r="D13" s="20"/>
      <c r="E13" s="13"/>
      <c r="F13" s="18"/>
      <c r="G13" s="22"/>
      <c r="H13" s="20"/>
      <c r="I13" s="13"/>
      <c r="J13" s="18"/>
      <c r="K13" s="13"/>
      <c r="L13" s="30"/>
    </row>
    <row r="14" spans="2:12" ht="19.5" customHeight="1" x14ac:dyDescent="0.2">
      <c r="B14" s="12">
        <f t="shared" si="1"/>
        <v>45911</v>
      </c>
      <c r="C14" s="16" t="str">
        <f t="shared" si="0"/>
        <v>木</v>
      </c>
      <c r="D14" s="20"/>
      <c r="E14" s="13" t="s">
        <v>49</v>
      </c>
      <c r="F14" s="18"/>
      <c r="G14" s="22"/>
      <c r="H14" s="20"/>
      <c r="I14" s="13"/>
      <c r="J14" s="18"/>
      <c r="K14" s="13"/>
      <c r="L14" s="30"/>
    </row>
    <row r="15" spans="2:12" ht="19.5" customHeight="1" x14ac:dyDescent="0.2">
      <c r="B15" s="12">
        <f t="shared" si="1"/>
        <v>45912</v>
      </c>
      <c r="C15" s="16" t="str">
        <f t="shared" si="0"/>
        <v>金</v>
      </c>
      <c r="D15" s="20" t="s">
        <v>50</v>
      </c>
      <c r="E15" s="13" t="s">
        <v>50</v>
      </c>
      <c r="F15" s="18"/>
      <c r="G15" s="22"/>
      <c r="H15" s="20"/>
      <c r="I15" s="13"/>
      <c r="J15" s="18"/>
      <c r="K15" s="13"/>
      <c r="L15" s="30"/>
    </row>
    <row r="16" spans="2:12" ht="19.5" customHeight="1" x14ac:dyDescent="0.2">
      <c r="B16" s="12">
        <f t="shared" si="1"/>
        <v>45913</v>
      </c>
      <c r="C16" s="16" t="str">
        <f t="shared" si="0"/>
        <v>土</v>
      </c>
      <c r="D16" s="20"/>
      <c r="E16" s="13"/>
      <c r="F16" s="18"/>
      <c r="G16" s="22"/>
      <c r="H16" s="20"/>
      <c r="I16" s="13"/>
      <c r="J16" s="18"/>
      <c r="K16" s="13"/>
      <c r="L16" s="30"/>
    </row>
    <row r="17" spans="2:12" ht="19.5" customHeight="1" x14ac:dyDescent="0.2">
      <c r="B17" s="12">
        <f t="shared" si="1"/>
        <v>45914</v>
      </c>
      <c r="C17" s="16" t="str">
        <f t="shared" si="0"/>
        <v>日</v>
      </c>
      <c r="D17" s="20"/>
      <c r="E17" s="13"/>
      <c r="F17" s="18"/>
      <c r="G17" s="22"/>
      <c r="H17" s="20"/>
      <c r="I17" s="13"/>
      <c r="J17" s="18"/>
      <c r="K17" s="13"/>
      <c r="L17" s="30"/>
    </row>
    <row r="18" spans="2:12" ht="19.5" customHeight="1" x14ac:dyDescent="0.2">
      <c r="B18" s="42">
        <f t="shared" si="1"/>
        <v>45915</v>
      </c>
      <c r="C18" s="43" t="str">
        <f t="shared" si="0"/>
        <v>月</v>
      </c>
      <c r="D18" s="44"/>
      <c r="E18" s="45"/>
      <c r="F18" s="46"/>
      <c r="G18" s="47"/>
      <c r="H18" s="44"/>
      <c r="I18" s="45"/>
      <c r="J18" s="46"/>
      <c r="K18" s="45"/>
      <c r="L18" s="48" t="s">
        <v>83</v>
      </c>
    </row>
    <row r="19" spans="2:12" ht="19.5" customHeight="1" x14ac:dyDescent="0.2">
      <c r="B19" s="12">
        <f t="shared" si="1"/>
        <v>45916</v>
      </c>
      <c r="C19" s="16" t="str">
        <f t="shared" si="0"/>
        <v>火</v>
      </c>
      <c r="D19" s="20"/>
      <c r="E19" s="13"/>
      <c r="F19" s="18"/>
      <c r="G19" s="18"/>
      <c r="H19" s="20"/>
      <c r="I19" s="13"/>
      <c r="J19" s="18"/>
      <c r="K19" s="13"/>
      <c r="L19" s="30"/>
    </row>
    <row r="20" spans="2:12" ht="19.5" customHeight="1" x14ac:dyDescent="0.2">
      <c r="B20" s="12">
        <f t="shared" si="1"/>
        <v>45917</v>
      </c>
      <c r="C20" s="16" t="str">
        <f t="shared" si="0"/>
        <v>水</v>
      </c>
      <c r="D20" s="20"/>
      <c r="E20" s="13"/>
      <c r="F20" s="18"/>
      <c r="G20" s="22"/>
      <c r="H20" s="20"/>
      <c r="I20" s="13"/>
      <c r="J20" s="18"/>
      <c r="K20" s="13"/>
      <c r="L20" s="30"/>
    </row>
    <row r="21" spans="2:12" ht="19.5" customHeight="1" x14ac:dyDescent="0.2">
      <c r="B21" s="12">
        <f t="shared" si="1"/>
        <v>45918</v>
      </c>
      <c r="C21" s="16" t="str">
        <f t="shared" si="0"/>
        <v>木</v>
      </c>
      <c r="D21" s="20"/>
      <c r="E21" s="13"/>
      <c r="F21" s="18"/>
      <c r="G21" s="22"/>
      <c r="H21" s="20"/>
      <c r="I21" s="13"/>
      <c r="J21" s="18"/>
      <c r="K21" s="13"/>
      <c r="L21" s="30"/>
    </row>
    <row r="22" spans="2:12" ht="19.5" customHeight="1" x14ac:dyDescent="0.2">
      <c r="B22" s="12">
        <f t="shared" si="1"/>
        <v>45919</v>
      </c>
      <c r="C22" s="16" t="str">
        <f t="shared" si="0"/>
        <v>金</v>
      </c>
      <c r="D22" s="20" t="s">
        <v>50</v>
      </c>
      <c r="E22" s="13" t="s">
        <v>50</v>
      </c>
      <c r="F22" s="18"/>
      <c r="G22" s="22"/>
      <c r="H22" s="20"/>
      <c r="I22" s="13"/>
      <c r="J22" s="18"/>
      <c r="K22" s="13"/>
      <c r="L22" s="30"/>
    </row>
    <row r="23" spans="2:12" ht="19.5" customHeight="1" x14ac:dyDescent="0.2">
      <c r="B23" s="12">
        <f t="shared" si="1"/>
        <v>45920</v>
      </c>
      <c r="C23" s="16" t="str">
        <f t="shared" si="0"/>
        <v>土</v>
      </c>
      <c r="D23" s="20" t="s">
        <v>90</v>
      </c>
      <c r="E23" s="13" t="s">
        <v>90</v>
      </c>
      <c r="F23" s="18"/>
      <c r="G23" s="22"/>
      <c r="H23" s="20"/>
      <c r="I23" s="13"/>
      <c r="J23" s="18"/>
      <c r="K23" s="13"/>
      <c r="L23" s="30"/>
    </row>
    <row r="24" spans="2:12" ht="19.5" customHeight="1" x14ac:dyDescent="0.2">
      <c r="B24" s="12">
        <f t="shared" si="1"/>
        <v>45921</v>
      </c>
      <c r="C24" s="16" t="str">
        <f t="shared" si="0"/>
        <v>日</v>
      </c>
      <c r="D24" s="20"/>
      <c r="E24" s="13"/>
      <c r="F24" s="18"/>
      <c r="G24" s="22"/>
      <c r="H24" s="20"/>
      <c r="I24" s="13"/>
      <c r="J24" s="18"/>
      <c r="K24" s="13"/>
      <c r="L24" s="30"/>
    </row>
    <row r="25" spans="2:12" ht="19.5" customHeight="1" x14ac:dyDescent="0.2">
      <c r="B25" s="12">
        <f t="shared" si="1"/>
        <v>45922</v>
      </c>
      <c r="C25" s="16" t="str">
        <f t="shared" si="0"/>
        <v>月</v>
      </c>
      <c r="D25" s="20"/>
      <c r="E25" s="13"/>
      <c r="F25" s="18"/>
      <c r="G25" s="22"/>
      <c r="H25" s="20"/>
      <c r="I25" s="13"/>
      <c r="J25" s="18"/>
      <c r="K25" s="13"/>
      <c r="L25" s="30"/>
    </row>
    <row r="26" spans="2:12" ht="19.5" customHeight="1" x14ac:dyDescent="0.2">
      <c r="B26" s="42">
        <f t="shared" si="1"/>
        <v>45923</v>
      </c>
      <c r="C26" s="43" t="str">
        <f t="shared" si="0"/>
        <v>火</v>
      </c>
      <c r="D26" s="44"/>
      <c r="E26" s="45"/>
      <c r="F26" s="46"/>
      <c r="G26" s="46"/>
      <c r="H26" s="44"/>
      <c r="I26" s="45"/>
      <c r="J26" s="46"/>
      <c r="K26" s="45"/>
      <c r="L26" s="48" t="s">
        <v>84</v>
      </c>
    </row>
    <row r="27" spans="2:12" ht="19.5" customHeight="1" x14ac:dyDescent="0.2">
      <c r="B27" s="12">
        <f t="shared" si="1"/>
        <v>45924</v>
      </c>
      <c r="C27" s="16" t="str">
        <f t="shared" si="0"/>
        <v>水</v>
      </c>
      <c r="D27" s="20"/>
      <c r="E27" s="13"/>
      <c r="F27" s="18"/>
      <c r="G27" s="22"/>
      <c r="H27" s="20"/>
      <c r="I27" s="13"/>
      <c r="J27" s="18"/>
      <c r="K27" s="13"/>
      <c r="L27" s="30"/>
    </row>
    <row r="28" spans="2:12" ht="19.5" customHeight="1" x14ac:dyDescent="0.2">
      <c r="B28" s="12">
        <f t="shared" si="1"/>
        <v>45925</v>
      </c>
      <c r="C28" s="16" t="str">
        <f t="shared" si="0"/>
        <v>木</v>
      </c>
      <c r="D28" s="20"/>
      <c r="E28" s="13" t="s">
        <v>49</v>
      </c>
      <c r="F28" s="18"/>
      <c r="G28" s="22"/>
      <c r="H28" s="20"/>
      <c r="I28" s="13"/>
      <c r="J28" s="18"/>
      <c r="K28" s="13"/>
      <c r="L28" s="30"/>
    </row>
    <row r="29" spans="2:12" ht="19.5" customHeight="1" x14ac:dyDescent="0.2">
      <c r="B29" s="12">
        <f t="shared" si="1"/>
        <v>45926</v>
      </c>
      <c r="C29" s="16" t="str">
        <f t="shared" si="0"/>
        <v>金</v>
      </c>
      <c r="D29" s="20" t="s">
        <v>50</v>
      </c>
      <c r="E29" s="13" t="s">
        <v>50</v>
      </c>
      <c r="F29" s="18"/>
      <c r="G29" s="22"/>
      <c r="H29" s="20"/>
      <c r="I29" s="13"/>
      <c r="J29" s="18"/>
      <c r="K29" s="13"/>
      <c r="L29" s="30"/>
    </row>
    <row r="30" spans="2:12" ht="19.5" customHeight="1" x14ac:dyDescent="0.2">
      <c r="B30" s="12">
        <f t="shared" si="1"/>
        <v>45927</v>
      </c>
      <c r="C30" s="16" t="str">
        <f t="shared" si="0"/>
        <v>土</v>
      </c>
      <c r="D30" s="20"/>
      <c r="E30" s="13"/>
      <c r="F30" s="18"/>
      <c r="G30" s="22"/>
      <c r="H30" s="20"/>
      <c r="I30" s="13"/>
      <c r="J30" s="18"/>
      <c r="K30" s="13"/>
      <c r="L30" s="30"/>
    </row>
    <row r="31" spans="2:12" ht="19.5" customHeight="1" x14ac:dyDescent="0.2">
      <c r="B31" s="12">
        <f t="shared" si="1"/>
        <v>45928</v>
      </c>
      <c r="C31" s="16" t="str">
        <f t="shared" si="0"/>
        <v>日</v>
      </c>
      <c r="D31" s="20"/>
      <c r="E31" s="13"/>
      <c r="F31" s="18"/>
      <c r="G31" s="22"/>
      <c r="H31" s="20"/>
      <c r="I31" s="13"/>
      <c r="J31" s="18"/>
      <c r="K31" s="13"/>
      <c r="L31" s="30"/>
    </row>
    <row r="32" spans="2:12" ht="19.5" customHeight="1" x14ac:dyDescent="0.2">
      <c r="B32" s="12">
        <f t="shared" si="1"/>
        <v>45929</v>
      </c>
      <c r="C32" s="16" t="str">
        <f t="shared" si="0"/>
        <v>月</v>
      </c>
      <c r="D32" s="20"/>
      <c r="E32" s="13"/>
      <c r="F32" s="18"/>
      <c r="G32" s="22"/>
      <c r="H32" s="20"/>
      <c r="I32" s="13"/>
      <c r="J32" s="18"/>
      <c r="K32" s="13"/>
      <c r="L32" s="30"/>
    </row>
    <row r="33" spans="2:12" ht="19.5" customHeight="1" x14ac:dyDescent="0.2">
      <c r="B33" s="12">
        <f t="shared" si="1"/>
        <v>45930</v>
      </c>
      <c r="C33" s="16" t="str">
        <f t="shared" si="0"/>
        <v>火</v>
      </c>
      <c r="D33" s="20"/>
      <c r="E33" s="13"/>
      <c r="F33" s="18"/>
      <c r="G33" s="22"/>
      <c r="H33" s="20"/>
      <c r="I33" s="13"/>
      <c r="J33" s="18"/>
      <c r="K33" s="13"/>
      <c r="L33" s="30"/>
    </row>
    <row r="34" spans="2:12" ht="19.5" customHeight="1" thickBot="1" x14ac:dyDescent="0.25">
      <c r="B34" s="14">
        <f t="shared" si="1"/>
        <v>45931</v>
      </c>
      <c r="C34" s="17" t="str">
        <f t="shared" si="0"/>
        <v>水</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6:E6 H6:L6 D6:G10 B7:L10 F11:L12 H13:L13 D13:G16 B20:E20 H20:L20 D20:G24 B21:L24 F25:L26 H27:L27 D27:G30">
    <cfRule type="expression" dxfId="329" priority="86">
      <formula>MONTH($B6)&lt;&gt;VALUE($B$3)</formula>
    </cfRule>
  </conditionalFormatting>
  <conditionalFormatting sqref="B11:E13">
    <cfRule type="expression" dxfId="328" priority="26">
      <formula>MONTH($B11)&lt;&gt;VALUE($B$3)</formula>
    </cfRule>
    <cfRule type="expression" dxfId="327" priority="27">
      <formula>COUNTIF(学校予定,$B11)=1</formula>
    </cfRule>
    <cfRule type="expression" dxfId="326" priority="28">
      <formula>COUNTIF(祝日,$B11)</formula>
    </cfRule>
    <cfRule type="expression" dxfId="325" priority="29">
      <formula>WEEKDAY($B11)=7</formula>
    </cfRule>
    <cfRule type="expression" dxfId="324" priority="30">
      <formula>WEEKDAY($B11)=1</formula>
    </cfRule>
  </conditionalFormatting>
  <conditionalFormatting sqref="B25:E27">
    <cfRule type="expression" dxfId="323" priority="21">
      <formula>MONTH($B25)&lt;&gt;VALUE($B$3)</formula>
    </cfRule>
    <cfRule type="expression" dxfId="322" priority="22">
      <formula>COUNTIF(学校予定,$B25)=1</formula>
    </cfRule>
    <cfRule type="expression" dxfId="321" priority="23">
      <formula>COUNTIF(祝日,$B25)</formula>
    </cfRule>
    <cfRule type="expression" dxfId="320" priority="24">
      <formula>WEEKDAY($B25)=7</formula>
    </cfRule>
    <cfRule type="expression" dxfId="319" priority="25">
      <formula>WEEKDAY($B25)=1</formula>
    </cfRule>
  </conditionalFormatting>
  <conditionalFormatting sqref="B4:L4">
    <cfRule type="expression" dxfId="318" priority="7">
      <formula>COUNTIF(学校予定,$B4)=1</formula>
    </cfRule>
    <cfRule type="expression" dxfId="317" priority="8">
      <formula>COUNTIF(祝日,$B4)</formula>
    </cfRule>
    <cfRule type="expression" dxfId="316" priority="9">
      <formula>WEEKDAY($B4)=7</formula>
    </cfRule>
    <cfRule type="expression" dxfId="315" priority="10">
      <formula>WEEKDAY($B4)=1</formula>
    </cfRule>
  </conditionalFormatting>
  <conditionalFormatting sqref="B4:L5">
    <cfRule type="expression" dxfId="314" priority="6">
      <formula>MONTH($B4)&lt;&gt;VALUE($B$3)</formula>
    </cfRule>
  </conditionalFormatting>
  <conditionalFormatting sqref="B5:L5 B6:E6 H6:L6 D6:G10 B7:L10 F11:L12 H13:L13 D13:G16 B14:L16 B19:L19 B20:E20 H20:L20 D20:G24 B21:L24 F25:L26 H27:L27 D27:G30 B28:L30">
    <cfRule type="expression" dxfId="313" priority="90">
      <formula>WEEKDAY($B5)=1</formula>
    </cfRule>
    <cfRule type="expression" dxfId="312" priority="88">
      <formula>COUNTIF(祝日,$B5)</formula>
    </cfRule>
    <cfRule type="expression" dxfId="311" priority="89">
      <formula>WEEKDAY($B5)=7</formula>
    </cfRule>
  </conditionalFormatting>
  <conditionalFormatting sqref="B5:L5 D6:G10 F11:L12 D13:G16 B19:L19 D20:G24 F25:L26 D27:G30 B6:E6 H6:L6 B7:L10 H13:L13 B20:E20 H20:L20 B21:L24 H27:L27">
    <cfRule type="expression" dxfId="310" priority="87">
      <formula>COUNTIF(学校予定,$B5)=1</formula>
    </cfRule>
  </conditionalFormatting>
  <conditionalFormatting sqref="B14:L18">
    <cfRule type="expression" dxfId="309" priority="2">
      <formula>COUNTIF(学校予定,$B14)=1</formula>
    </cfRule>
  </conditionalFormatting>
  <conditionalFormatting sqref="B14:L19">
    <cfRule type="expression" dxfId="308" priority="1">
      <formula>MONTH($B14)&lt;&gt;VALUE($B$3)</formula>
    </cfRule>
  </conditionalFormatting>
  <conditionalFormatting sqref="B17:L18">
    <cfRule type="expression" dxfId="307" priority="3">
      <formula>COUNTIF(祝日,$B17)</formula>
    </cfRule>
    <cfRule type="expression" dxfId="306" priority="4">
      <formula>WEEKDAY($B17)=7</formula>
    </cfRule>
    <cfRule type="expression" dxfId="305" priority="5">
      <formula>WEEKDAY($B17)=1</formula>
    </cfRule>
  </conditionalFormatting>
  <conditionalFormatting sqref="B28:L34">
    <cfRule type="expression" dxfId="304" priority="11">
      <formula>MONTH($B28)&lt;&gt;VALUE($B$3)</formula>
    </cfRule>
    <cfRule type="expression" dxfId="303" priority="12">
      <formula>COUNTIF(学校予定,$B28)=1</formula>
    </cfRule>
  </conditionalFormatting>
  <conditionalFormatting sqref="B31:L34">
    <cfRule type="expression" dxfId="302" priority="13">
      <formula>COUNTIF(祝日,$B31)</formula>
    </cfRule>
    <cfRule type="expression" dxfId="301" priority="14">
      <formula>WEEKDAY($B31)=7</formula>
    </cfRule>
    <cfRule type="expression" dxfId="300" priority="15">
      <formula>WEEKDAY($B31)=1</formula>
    </cfRule>
  </conditionalFormatting>
  <conditionalFormatting sqref="F5:G6">
    <cfRule type="expression" dxfId="299" priority="60">
      <formula>WEEKDAY($B5)=1</formula>
    </cfRule>
    <cfRule type="expression" dxfId="298" priority="59">
      <formula>WEEKDAY($B5)=7</formula>
    </cfRule>
    <cfRule type="expression" dxfId="297" priority="56">
      <formula>MONTH($B5)&lt;&gt;VALUE($B$3)</formula>
    </cfRule>
    <cfRule type="expression" dxfId="296" priority="57">
      <formula>COUNTIF(学校予定,$B5)=1</formula>
    </cfRule>
    <cfRule type="expression" dxfId="295" priority="58">
      <formula>COUNTIF(祝日,$B5)</formula>
    </cfRule>
  </conditionalFormatting>
  <conditionalFormatting sqref="F12:G13">
    <cfRule type="expression" dxfId="294" priority="51">
      <formula>MONTH($B12)&lt;&gt;VALUE($B$3)</formula>
    </cfRule>
    <cfRule type="expression" dxfId="293" priority="52">
      <formula>COUNTIF(学校予定,$B12)=1</formula>
    </cfRule>
    <cfRule type="expression" dxfId="292" priority="54">
      <formula>WEEKDAY($B12)=7</formula>
    </cfRule>
    <cfRule type="expression" dxfId="291" priority="55">
      <formula>WEEKDAY($B12)=1</formula>
    </cfRule>
    <cfRule type="expression" dxfId="290" priority="53">
      <formula>COUNTIF(祝日,$B12)</formula>
    </cfRule>
  </conditionalFormatting>
  <conditionalFormatting sqref="F19:G20">
    <cfRule type="expression" dxfId="289" priority="47">
      <formula>COUNTIF(学校予定,$B19)=1</formula>
    </cfRule>
    <cfRule type="expression" dxfId="288" priority="46">
      <formula>MONTH($B19)&lt;&gt;VALUE($B$3)</formula>
    </cfRule>
    <cfRule type="expression" dxfId="287" priority="48">
      <formula>COUNTIF(祝日,$B19)</formula>
    </cfRule>
    <cfRule type="expression" dxfId="286" priority="49">
      <formula>WEEKDAY($B19)=7</formula>
    </cfRule>
    <cfRule type="expression" dxfId="285" priority="50">
      <formula>WEEKDAY($B19)=1</formula>
    </cfRule>
  </conditionalFormatting>
  <conditionalFormatting sqref="F26:G27">
    <cfRule type="expression" dxfId="284" priority="42">
      <formula>COUNTIF(学校予定,$B26)=1</formula>
    </cfRule>
    <cfRule type="expression" dxfId="283" priority="43">
      <formula>COUNTIF(祝日,$B26)</formula>
    </cfRule>
    <cfRule type="expression" dxfId="282" priority="44">
      <formula>WEEKDAY($B26)=7</formula>
    </cfRule>
    <cfRule type="expression" dxfId="281" priority="45">
      <formula>WEEKDAY($B26)=1</formula>
    </cfRule>
    <cfRule type="expression" dxfId="280" priority="41">
      <formula>MONTH($B26)&lt;&gt;VALUE($B$3)</formula>
    </cfRule>
  </conditionalFormatting>
  <dataValidations count="2">
    <dataValidation type="list" allowBlank="1" showInputMessage="1" showErrorMessage="1" errorTitle="選択肢にない利用者入力" error="選択肢にない利用者を入力する場合は、このまま「はい」を選択して、自由に入力してください。" sqref="F4:K34 E32:E34 D5:E10 D26:D34 E13:E16 E27:E30 D12:D17 D19:E24" xr:uid="{00000000-0002-0000-0600-000000000000}">
      <formula1>グループ</formula1>
    </dataValidation>
    <dataValidation type="list" errorStyle="warning" allowBlank="1" showInputMessage="1" showErrorMessage="1" errorTitle="選択肢にない利用者入力" error="選択肢にない利用者を入力する場合は、このまま「はい」を選択して、自由に入力してください。" sqref="D11:E11 D25:E25 E12 E26 E17 E31 D4:E4 D18:E18" xr:uid="{00000000-0002-0000-0600-000001000000}">
      <formula1>グループ</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40"/>
  <sheetViews>
    <sheetView topLeftCell="B1"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10</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45931</v>
      </c>
      <c r="C4" s="25" t="str">
        <f>TEXT(B4,"aaa")</f>
        <v>水</v>
      </c>
      <c r="D4" s="26"/>
      <c r="E4" s="27"/>
      <c r="F4" s="28"/>
      <c r="G4" s="29"/>
      <c r="H4" s="26"/>
      <c r="I4" s="27"/>
      <c r="J4" s="28"/>
      <c r="K4" s="27"/>
      <c r="L4" s="32"/>
    </row>
    <row r="5" spans="2:12" ht="19.5" customHeight="1" x14ac:dyDescent="0.2">
      <c r="B5" s="12">
        <f>B4+1</f>
        <v>45932</v>
      </c>
      <c r="C5" s="16" t="str">
        <f t="shared" ref="C5:C34" si="0">TEXT(B5,"aaa")</f>
        <v>木</v>
      </c>
      <c r="D5" s="20"/>
      <c r="E5" s="13"/>
      <c r="F5" s="18"/>
      <c r="G5" s="22"/>
      <c r="H5" s="20"/>
      <c r="I5" s="13"/>
      <c r="J5" s="18"/>
      <c r="K5" s="13"/>
      <c r="L5" s="30"/>
    </row>
    <row r="6" spans="2:12" ht="19.5" customHeight="1" x14ac:dyDescent="0.2">
      <c r="B6" s="12">
        <f>B4+2</f>
        <v>45933</v>
      </c>
      <c r="C6" s="16" t="str">
        <f t="shared" si="0"/>
        <v>金</v>
      </c>
      <c r="D6" s="20" t="s">
        <v>50</v>
      </c>
      <c r="E6" s="13" t="s">
        <v>50</v>
      </c>
      <c r="F6" s="18"/>
      <c r="G6" s="22"/>
      <c r="H6" s="20"/>
      <c r="I6" s="13"/>
      <c r="J6" s="18"/>
      <c r="K6" s="13"/>
      <c r="L6" s="30"/>
    </row>
    <row r="7" spans="2:12" ht="19.5" customHeight="1" x14ac:dyDescent="0.2">
      <c r="B7" s="12">
        <f>B5+2</f>
        <v>45934</v>
      </c>
      <c r="C7" s="16" t="str">
        <f t="shared" si="0"/>
        <v>土</v>
      </c>
      <c r="D7" s="20"/>
      <c r="E7" s="13"/>
      <c r="F7" s="18"/>
      <c r="G7" s="22"/>
      <c r="H7" s="20"/>
      <c r="I7" s="13"/>
      <c r="J7" s="18"/>
      <c r="K7" s="13"/>
      <c r="L7" s="30"/>
    </row>
    <row r="8" spans="2:12" ht="19.5" customHeight="1" x14ac:dyDescent="0.2">
      <c r="B8" s="12">
        <f t="shared" ref="B8:B34" si="1">B6+2</f>
        <v>45935</v>
      </c>
      <c r="C8" s="16" t="str">
        <f t="shared" si="0"/>
        <v>日</v>
      </c>
      <c r="D8" s="20"/>
      <c r="E8" s="13"/>
      <c r="F8" s="18"/>
      <c r="G8" s="22"/>
      <c r="H8" s="20"/>
      <c r="I8" s="13"/>
      <c r="J8" s="18"/>
      <c r="K8" s="13"/>
      <c r="L8" s="30"/>
    </row>
    <row r="9" spans="2:12" ht="19.5" customHeight="1" x14ac:dyDescent="0.2">
      <c r="B9" s="12">
        <f t="shared" si="1"/>
        <v>45936</v>
      </c>
      <c r="C9" s="16" t="str">
        <f t="shared" si="0"/>
        <v>月</v>
      </c>
      <c r="D9" s="20"/>
      <c r="E9" s="13"/>
      <c r="F9" s="18"/>
      <c r="G9" s="22"/>
      <c r="H9" s="20"/>
      <c r="I9" s="13"/>
      <c r="J9" s="18"/>
      <c r="K9" s="13"/>
      <c r="L9" s="30"/>
    </row>
    <row r="10" spans="2:12" ht="19.5" customHeight="1" x14ac:dyDescent="0.2">
      <c r="B10" s="12">
        <f t="shared" si="1"/>
        <v>45937</v>
      </c>
      <c r="C10" s="16" t="str">
        <f t="shared" si="0"/>
        <v>火</v>
      </c>
      <c r="D10" s="20"/>
      <c r="E10" s="13"/>
      <c r="F10" s="18"/>
      <c r="G10" s="18"/>
      <c r="H10" s="20"/>
      <c r="I10" s="13"/>
      <c r="J10" s="18"/>
      <c r="K10" s="13"/>
      <c r="L10" s="30"/>
    </row>
    <row r="11" spans="2:12" ht="19.5" customHeight="1" x14ac:dyDescent="0.2">
      <c r="B11" s="12">
        <f t="shared" si="1"/>
        <v>45938</v>
      </c>
      <c r="C11" s="16" t="str">
        <f t="shared" si="0"/>
        <v>水</v>
      </c>
      <c r="D11" s="20"/>
      <c r="E11" s="13"/>
      <c r="F11" s="18"/>
      <c r="G11" s="22"/>
      <c r="H11" s="20"/>
      <c r="I11" s="13"/>
      <c r="J11" s="18"/>
      <c r="K11" s="13"/>
      <c r="L11" s="30"/>
    </row>
    <row r="12" spans="2:12" ht="19.5" customHeight="1" x14ac:dyDescent="0.2">
      <c r="B12" s="12">
        <f t="shared" si="1"/>
        <v>45939</v>
      </c>
      <c r="C12" s="16" t="str">
        <f t="shared" si="0"/>
        <v>木</v>
      </c>
      <c r="D12" s="20"/>
      <c r="E12" s="13" t="s">
        <v>49</v>
      </c>
      <c r="F12" s="18"/>
      <c r="G12" s="22"/>
      <c r="H12" s="20"/>
      <c r="I12" s="13"/>
      <c r="J12" s="18"/>
      <c r="K12" s="13"/>
      <c r="L12" s="30"/>
    </row>
    <row r="13" spans="2:12" ht="19.5" customHeight="1" x14ac:dyDescent="0.2">
      <c r="B13" s="12">
        <f t="shared" si="1"/>
        <v>45940</v>
      </c>
      <c r="C13" s="16" t="str">
        <f t="shared" si="0"/>
        <v>金</v>
      </c>
      <c r="D13" s="20" t="s">
        <v>50</v>
      </c>
      <c r="E13" s="13" t="s">
        <v>50</v>
      </c>
      <c r="F13" s="18"/>
      <c r="G13" s="22"/>
      <c r="H13" s="20"/>
      <c r="I13" s="13"/>
      <c r="J13" s="18"/>
      <c r="K13" s="13"/>
      <c r="L13" s="30"/>
    </row>
    <row r="14" spans="2:12" ht="19.5" customHeight="1" x14ac:dyDescent="0.2">
      <c r="B14" s="12">
        <f t="shared" si="1"/>
        <v>45941</v>
      </c>
      <c r="C14" s="16" t="str">
        <f t="shared" si="0"/>
        <v>土</v>
      </c>
      <c r="D14" s="20"/>
      <c r="E14" s="13"/>
      <c r="F14" s="18"/>
      <c r="G14" s="22"/>
      <c r="H14" s="20"/>
      <c r="I14" s="13"/>
      <c r="J14" s="18"/>
      <c r="K14" s="13"/>
      <c r="L14" s="30"/>
    </row>
    <row r="15" spans="2:12" ht="19.5" customHeight="1" x14ac:dyDescent="0.2">
      <c r="B15" s="12">
        <f t="shared" si="1"/>
        <v>45942</v>
      </c>
      <c r="C15" s="16" t="str">
        <f t="shared" si="0"/>
        <v>日</v>
      </c>
      <c r="D15" s="20"/>
      <c r="E15" s="13"/>
      <c r="F15" s="18"/>
      <c r="G15" s="22"/>
      <c r="H15" s="20"/>
      <c r="I15" s="13"/>
      <c r="J15" s="18"/>
      <c r="K15" s="13"/>
      <c r="L15" s="30"/>
    </row>
    <row r="16" spans="2:12" ht="19.5" customHeight="1" x14ac:dyDescent="0.2">
      <c r="B16" s="42">
        <f t="shared" si="1"/>
        <v>45943</v>
      </c>
      <c r="C16" s="43" t="str">
        <f t="shared" si="0"/>
        <v>月</v>
      </c>
      <c r="D16" s="44"/>
      <c r="E16" s="45"/>
      <c r="F16" s="46"/>
      <c r="G16" s="47"/>
      <c r="H16" s="44"/>
      <c r="I16" s="45"/>
      <c r="J16" s="46"/>
      <c r="K16" s="45"/>
      <c r="L16" s="48" t="s">
        <v>85</v>
      </c>
    </row>
    <row r="17" spans="2:12" ht="19.5" customHeight="1" x14ac:dyDescent="0.2">
      <c r="B17" s="12">
        <f t="shared" si="1"/>
        <v>45944</v>
      </c>
      <c r="C17" s="16" t="str">
        <f t="shared" si="0"/>
        <v>火</v>
      </c>
      <c r="D17" s="20"/>
      <c r="E17" s="13"/>
      <c r="F17" s="18"/>
      <c r="G17" s="18"/>
      <c r="H17" s="20"/>
      <c r="I17" s="13"/>
      <c r="J17" s="18"/>
      <c r="K17" s="13"/>
      <c r="L17" s="30"/>
    </row>
    <row r="18" spans="2:12" ht="19.5" customHeight="1" x14ac:dyDescent="0.2">
      <c r="B18" s="12">
        <f t="shared" si="1"/>
        <v>45945</v>
      </c>
      <c r="C18" s="16" t="str">
        <f t="shared" si="0"/>
        <v>水</v>
      </c>
      <c r="D18" s="20"/>
      <c r="E18" s="13"/>
      <c r="F18" s="18"/>
      <c r="G18" s="22"/>
      <c r="H18" s="20"/>
      <c r="I18" s="13"/>
      <c r="J18" s="18"/>
      <c r="K18" s="13"/>
      <c r="L18" s="30"/>
    </row>
    <row r="19" spans="2:12" ht="19.5" customHeight="1" x14ac:dyDescent="0.2">
      <c r="B19" s="12">
        <f t="shared" si="1"/>
        <v>45946</v>
      </c>
      <c r="C19" s="16" t="str">
        <f t="shared" si="0"/>
        <v>木</v>
      </c>
      <c r="D19" s="20"/>
      <c r="E19" s="13"/>
      <c r="F19" s="18"/>
      <c r="G19" s="22"/>
      <c r="H19" s="20"/>
      <c r="I19" s="13"/>
      <c r="J19" s="18"/>
      <c r="K19" s="13"/>
      <c r="L19" s="30"/>
    </row>
    <row r="20" spans="2:12" ht="19.5" customHeight="1" x14ac:dyDescent="0.2">
      <c r="B20" s="12">
        <f t="shared" si="1"/>
        <v>45947</v>
      </c>
      <c r="C20" s="16" t="str">
        <f t="shared" si="0"/>
        <v>金</v>
      </c>
      <c r="D20" s="20" t="s">
        <v>50</v>
      </c>
      <c r="E20" s="13" t="s">
        <v>50</v>
      </c>
      <c r="F20" s="18"/>
      <c r="G20" s="22"/>
      <c r="H20" s="20"/>
      <c r="I20" s="13"/>
      <c r="J20" s="18"/>
      <c r="K20" s="13"/>
      <c r="L20" s="30"/>
    </row>
    <row r="21" spans="2:12" ht="19.5" customHeight="1" x14ac:dyDescent="0.2">
      <c r="B21" s="12">
        <f t="shared" si="1"/>
        <v>45948</v>
      </c>
      <c r="C21" s="16" t="str">
        <f t="shared" si="0"/>
        <v>土</v>
      </c>
      <c r="D21" s="20" t="s">
        <v>90</v>
      </c>
      <c r="E21" s="13" t="s">
        <v>90</v>
      </c>
      <c r="F21" s="18"/>
      <c r="G21" s="22"/>
      <c r="H21" s="20"/>
      <c r="I21" s="13"/>
      <c r="J21" s="18"/>
      <c r="K21" s="13"/>
      <c r="L21" s="30"/>
    </row>
    <row r="22" spans="2:12" ht="19.5" customHeight="1" x14ac:dyDescent="0.2">
      <c r="B22" s="12">
        <f t="shared" si="1"/>
        <v>45949</v>
      </c>
      <c r="C22" s="16" t="str">
        <f t="shared" si="0"/>
        <v>日</v>
      </c>
      <c r="D22" s="20"/>
      <c r="E22" s="13"/>
      <c r="F22" s="18"/>
      <c r="G22" s="22"/>
      <c r="H22" s="20"/>
      <c r="I22" s="13"/>
      <c r="J22" s="18"/>
      <c r="K22" s="13"/>
      <c r="L22" s="30"/>
    </row>
    <row r="23" spans="2:12" ht="19.5" customHeight="1" x14ac:dyDescent="0.2">
      <c r="B23" s="12">
        <f t="shared" si="1"/>
        <v>45950</v>
      </c>
      <c r="C23" s="16" t="str">
        <f t="shared" si="0"/>
        <v>月</v>
      </c>
      <c r="D23" s="20"/>
      <c r="E23" s="13"/>
      <c r="F23" s="18"/>
      <c r="G23" s="22"/>
      <c r="H23" s="20"/>
      <c r="I23" s="13"/>
      <c r="J23" s="18"/>
      <c r="K23" s="13"/>
      <c r="L23" s="30"/>
    </row>
    <row r="24" spans="2:12" ht="19.5" customHeight="1" x14ac:dyDescent="0.2">
      <c r="B24" s="12">
        <f t="shared" si="1"/>
        <v>45951</v>
      </c>
      <c r="C24" s="16" t="str">
        <f t="shared" si="0"/>
        <v>火</v>
      </c>
      <c r="D24" s="20"/>
      <c r="E24" s="13"/>
      <c r="F24" s="18"/>
      <c r="G24" s="18"/>
      <c r="H24" s="20"/>
      <c r="I24" s="13"/>
      <c r="J24" s="18"/>
      <c r="K24" s="13"/>
      <c r="L24" s="30"/>
    </row>
    <row r="25" spans="2:12" ht="19.5" customHeight="1" x14ac:dyDescent="0.2">
      <c r="B25" s="12">
        <f t="shared" si="1"/>
        <v>45952</v>
      </c>
      <c r="C25" s="16" t="str">
        <f t="shared" si="0"/>
        <v>水</v>
      </c>
      <c r="D25" s="20"/>
      <c r="E25" s="13"/>
      <c r="F25" s="18"/>
      <c r="G25" s="22"/>
      <c r="H25" s="20"/>
      <c r="I25" s="13"/>
      <c r="J25" s="18"/>
      <c r="K25" s="13"/>
      <c r="L25" s="30"/>
    </row>
    <row r="26" spans="2:12" ht="19.5" customHeight="1" x14ac:dyDescent="0.2">
      <c r="B26" s="12">
        <f t="shared" si="1"/>
        <v>45953</v>
      </c>
      <c r="C26" s="16" t="str">
        <f t="shared" si="0"/>
        <v>木</v>
      </c>
      <c r="D26" s="20"/>
      <c r="E26" s="13" t="s">
        <v>49</v>
      </c>
      <c r="F26" s="18"/>
      <c r="G26" s="22"/>
      <c r="H26" s="20"/>
      <c r="I26" s="13"/>
      <c r="J26" s="18"/>
      <c r="K26" s="13"/>
      <c r="L26" s="30"/>
    </row>
    <row r="27" spans="2:12" ht="19.5" customHeight="1" x14ac:dyDescent="0.2">
      <c r="B27" s="12">
        <f t="shared" si="1"/>
        <v>45954</v>
      </c>
      <c r="C27" s="16" t="str">
        <f t="shared" si="0"/>
        <v>金</v>
      </c>
      <c r="D27" s="20" t="s">
        <v>50</v>
      </c>
      <c r="E27" s="13" t="s">
        <v>50</v>
      </c>
      <c r="F27" s="18"/>
      <c r="G27" s="22"/>
      <c r="H27" s="20"/>
      <c r="I27" s="13"/>
      <c r="J27" s="18"/>
      <c r="K27" s="13"/>
      <c r="L27" s="30"/>
    </row>
    <row r="28" spans="2:12" ht="19.5" customHeight="1" x14ac:dyDescent="0.2">
      <c r="B28" s="12">
        <f t="shared" si="1"/>
        <v>45955</v>
      </c>
      <c r="C28" s="16" t="str">
        <f t="shared" si="0"/>
        <v>土</v>
      </c>
      <c r="D28" s="20"/>
      <c r="E28" s="13"/>
      <c r="F28" s="18"/>
      <c r="G28" s="22"/>
      <c r="H28" s="20"/>
      <c r="I28" s="13"/>
      <c r="J28" s="18"/>
      <c r="K28" s="13"/>
      <c r="L28" s="30"/>
    </row>
    <row r="29" spans="2:12" ht="19.5" customHeight="1" x14ac:dyDescent="0.2">
      <c r="B29" s="12">
        <f t="shared" si="1"/>
        <v>45956</v>
      </c>
      <c r="C29" s="16" t="str">
        <f t="shared" si="0"/>
        <v>日</v>
      </c>
      <c r="D29" s="20"/>
      <c r="E29" s="13"/>
      <c r="F29" s="18"/>
      <c r="G29" s="22"/>
      <c r="H29" s="20"/>
      <c r="I29" s="13"/>
      <c r="J29" s="18"/>
      <c r="K29" s="13"/>
      <c r="L29" s="30"/>
    </row>
    <row r="30" spans="2:12" ht="19.5" customHeight="1" x14ac:dyDescent="0.2">
      <c r="B30" s="12">
        <f t="shared" si="1"/>
        <v>45957</v>
      </c>
      <c r="C30" s="16" t="str">
        <f t="shared" si="0"/>
        <v>月</v>
      </c>
      <c r="D30" s="20"/>
      <c r="E30" s="13"/>
      <c r="F30" s="18"/>
      <c r="G30" s="22"/>
      <c r="H30" s="20"/>
      <c r="I30" s="13"/>
      <c r="J30" s="18"/>
      <c r="K30" s="13"/>
      <c r="L30" s="30"/>
    </row>
    <row r="31" spans="2:12" ht="19.5" customHeight="1" x14ac:dyDescent="0.2">
      <c r="B31" s="12">
        <f t="shared" si="1"/>
        <v>45958</v>
      </c>
      <c r="C31" s="16" t="str">
        <f t="shared" si="0"/>
        <v>火</v>
      </c>
      <c r="D31" s="20"/>
      <c r="E31" s="13"/>
      <c r="F31" s="18"/>
      <c r="G31" s="18"/>
      <c r="H31" s="20"/>
      <c r="I31" s="13"/>
      <c r="J31" s="18"/>
      <c r="K31" s="13"/>
      <c r="L31" s="30"/>
    </row>
    <row r="32" spans="2:12" ht="19.5" customHeight="1" x14ac:dyDescent="0.2">
      <c r="B32" s="12">
        <f t="shared" si="1"/>
        <v>45959</v>
      </c>
      <c r="C32" s="16" t="str">
        <f t="shared" si="0"/>
        <v>水</v>
      </c>
      <c r="D32" s="20"/>
      <c r="E32" s="13"/>
      <c r="F32" s="18"/>
      <c r="G32" s="22"/>
      <c r="H32" s="20"/>
      <c r="I32" s="13"/>
      <c r="J32" s="18"/>
      <c r="K32" s="13"/>
      <c r="L32" s="30"/>
    </row>
    <row r="33" spans="2:12" ht="19.5" customHeight="1" x14ac:dyDescent="0.2">
      <c r="B33" s="12">
        <f t="shared" si="1"/>
        <v>45960</v>
      </c>
      <c r="C33" s="16" t="str">
        <f t="shared" si="0"/>
        <v>木</v>
      </c>
      <c r="D33" s="20"/>
      <c r="E33" s="13"/>
      <c r="F33" s="18"/>
      <c r="G33" s="22"/>
      <c r="H33" s="20"/>
      <c r="I33" s="13"/>
      <c r="J33" s="18"/>
      <c r="K33" s="13"/>
      <c r="L33" s="30"/>
    </row>
    <row r="34" spans="2:12" ht="19.5" customHeight="1" thickBot="1" x14ac:dyDescent="0.25">
      <c r="B34" s="14">
        <f t="shared" si="1"/>
        <v>45961</v>
      </c>
      <c r="C34" s="17" t="str">
        <f t="shared" si="0"/>
        <v>金</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10 B11:E11 H11:L11 B18:E18 H18:L18 B25:E25 H25:L25">
    <cfRule type="expression" dxfId="279" priority="61">
      <formula>MONTH($B4)&lt;&gt;VALUE($B$3)</formula>
    </cfRule>
    <cfRule type="expression" dxfId="278" priority="63">
      <formula>COUNTIF(祝日,$B4)</formula>
    </cfRule>
    <cfRule type="expression" dxfId="277" priority="64">
      <formula>WEEKDAY($B4)=7</formula>
    </cfRule>
    <cfRule type="expression" dxfId="276" priority="65">
      <formula>WEEKDAY($B4)=1</formula>
    </cfRule>
  </conditionalFormatting>
  <conditionalFormatting sqref="B4:L10 B18:E18 H18:L18 B25:E25 H25:L25 B11:E11 H11:L11">
    <cfRule type="expression" dxfId="275" priority="62">
      <formula>COUNTIF(学校予定,$B4)=1</formula>
    </cfRule>
  </conditionalFormatting>
  <conditionalFormatting sqref="B12:L34">
    <cfRule type="expression" dxfId="274" priority="1">
      <formula>MONTH($B12)&lt;&gt;VALUE($B$3)</formula>
    </cfRule>
    <cfRule type="expression" dxfId="273" priority="2">
      <formula>COUNTIF(学校予定,$B12)=1</formula>
    </cfRule>
    <cfRule type="expression" dxfId="272" priority="3">
      <formula>COUNTIF(祝日,$B12)</formula>
    </cfRule>
    <cfRule type="expression" dxfId="271" priority="4">
      <formula>WEEKDAY($B12)=7</formula>
    </cfRule>
    <cfRule type="expression" dxfId="270" priority="5">
      <formula>WEEKDAY($B12)=1</formula>
    </cfRule>
  </conditionalFormatting>
  <conditionalFormatting sqref="F10:G32">
    <cfRule type="expression" dxfId="269" priority="21">
      <formula>MONTH($B10)&lt;&gt;VALUE($B$3)</formula>
    </cfRule>
    <cfRule type="expression" dxfId="268" priority="22">
      <formula>COUNTIF(学校予定,$B10)=1</formula>
    </cfRule>
    <cfRule type="expression" dxfId="267" priority="23">
      <formula>COUNTIF(祝日,$B10)</formula>
    </cfRule>
    <cfRule type="expression" dxfId="266" priority="24">
      <formula>WEEKDAY($B10)=7</formula>
    </cfRule>
    <cfRule type="expression" dxfId="265" priority="25">
      <formula>WEEKDAY($B10)=1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700-000000000000}">
      <formula1>グループ</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11</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45962</v>
      </c>
      <c r="C4" s="25" t="str">
        <f>TEXT(B4,"aaa")</f>
        <v>土</v>
      </c>
      <c r="D4" s="26"/>
      <c r="E4" s="27"/>
      <c r="F4" s="28"/>
      <c r="G4" s="29"/>
      <c r="H4" s="26"/>
      <c r="I4" s="27"/>
      <c r="J4" s="28"/>
      <c r="K4" s="27"/>
      <c r="L4" s="32"/>
    </row>
    <row r="5" spans="2:12" ht="19.5" customHeight="1" x14ac:dyDescent="0.2">
      <c r="B5" s="12">
        <f>B4+1</f>
        <v>45963</v>
      </c>
      <c r="C5" s="16" t="str">
        <f t="shared" ref="C5:C34" si="0">TEXT(B5,"aaa")</f>
        <v>日</v>
      </c>
      <c r="D5" s="20"/>
      <c r="E5" s="13"/>
      <c r="F5" s="18"/>
      <c r="G5" s="22"/>
      <c r="H5" s="20"/>
      <c r="I5" s="13"/>
      <c r="J5" s="18"/>
      <c r="K5" s="13"/>
      <c r="L5" s="30"/>
    </row>
    <row r="6" spans="2:12" ht="19.5" customHeight="1" x14ac:dyDescent="0.2">
      <c r="B6" s="42">
        <f>B4+2</f>
        <v>45964</v>
      </c>
      <c r="C6" s="43" t="str">
        <f t="shared" si="0"/>
        <v>月</v>
      </c>
      <c r="D6" s="44"/>
      <c r="E6" s="45"/>
      <c r="F6" s="46"/>
      <c r="G6" s="47"/>
      <c r="H6" s="44"/>
      <c r="I6" s="45"/>
      <c r="J6" s="46"/>
      <c r="K6" s="45"/>
      <c r="L6" s="48" t="s">
        <v>23</v>
      </c>
    </row>
    <row r="7" spans="2:12" ht="19.5" customHeight="1" x14ac:dyDescent="0.2">
      <c r="B7" s="12">
        <f>B5+2</f>
        <v>45965</v>
      </c>
      <c r="C7" s="16" t="str">
        <f t="shared" si="0"/>
        <v>火</v>
      </c>
      <c r="D7" s="20"/>
      <c r="E7" s="13"/>
      <c r="F7" s="18"/>
      <c r="G7" s="18"/>
      <c r="H7" s="20"/>
      <c r="I7" s="13"/>
      <c r="J7" s="18"/>
      <c r="K7" s="13"/>
      <c r="L7" s="30"/>
    </row>
    <row r="8" spans="2:12" ht="19.5" customHeight="1" x14ac:dyDescent="0.2">
      <c r="B8" s="12">
        <f t="shared" ref="B8:B34" si="1">B6+2</f>
        <v>45966</v>
      </c>
      <c r="C8" s="16" t="str">
        <f t="shared" si="0"/>
        <v>水</v>
      </c>
      <c r="D8" s="20"/>
      <c r="E8" s="13"/>
      <c r="F8" s="18"/>
      <c r="G8" s="22"/>
      <c r="H8" s="20"/>
      <c r="I8" s="13"/>
      <c r="J8" s="18"/>
      <c r="K8" s="13"/>
      <c r="L8" s="30"/>
    </row>
    <row r="9" spans="2:12" ht="19.5" customHeight="1" x14ac:dyDescent="0.2">
      <c r="B9" s="12">
        <f t="shared" si="1"/>
        <v>45967</v>
      </c>
      <c r="C9" s="16" t="str">
        <f t="shared" si="0"/>
        <v>木</v>
      </c>
      <c r="D9" s="20"/>
      <c r="E9" s="13"/>
      <c r="F9" s="18"/>
      <c r="G9" s="22"/>
      <c r="H9" s="20"/>
      <c r="I9" s="13"/>
      <c r="J9" s="18"/>
      <c r="K9" s="13"/>
      <c r="L9" s="30"/>
    </row>
    <row r="10" spans="2:12" ht="19.5" customHeight="1" x14ac:dyDescent="0.2">
      <c r="B10" s="12">
        <f t="shared" si="1"/>
        <v>45968</v>
      </c>
      <c r="C10" s="16" t="str">
        <f t="shared" si="0"/>
        <v>金</v>
      </c>
      <c r="D10" s="20" t="s">
        <v>50</v>
      </c>
      <c r="E10" s="13" t="s">
        <v>50</v>
      </c>
      <c r="F10" s="18"/>
      <c r="G10" s="22"/>
      <c r="H10" s="20"/>
      <c r="I10" s="13"/>
      <c r="J10" s="18"/>
      <c r="K10" s="13"/>
      <c r="L10" s="30"/>
    </row>
    <row r="11" spans="2:12" ht="19.5" customHeight="1" x14ac:dyDescent="0.2">
      <c r="B11" s="12">
        <f t="shared" si="1"/>
        <v>45969</v>
      </c>
      <c r="C11" s="16" t="str">
        <f t="shared" si="0"/>
        <v>土</v>
      </c>
      <c r="D11" s="20" t="s">
        <v>90</v>
      </c>
      <c r="E11" s="13" t="s">
        <v>90</v>
      </c>
      <c r="F11" s="18"/>
      <c r="G11" s="22"/>
      <c r="H11" s="20"/>
      <c r="I11" s="13"/>
      <c r="J11" s="18"/>
      <c r="K11" s="13"/>
      <c r="L11" s="30"/>
    </row>
    <row r="12" spans="2:12" ht="19.5" customHeight="1" x14ac:dyDescent="0.2">
      <c r="B12" s="12">
        <f t="shared" si="1"/>
        <v>45970</v>
      </c>
      <c r="C12" s="16" t="str">
        <f t="shared" si="0"/>
        <v>日</v>
      </c>
      <c r="D12" s="20"/>
      <c r="E12" s="13"/>
      <c r="F12" s="18"/>
      <c r="G12" s="22"/>
      <c r="H12" s="20"/>
      <c r="I12" s="13"/>
      <c r="J12" s="18"/>
      <c r="K12" s="13"/>
      <c r="L12" s="30"/>
    </row>
    <row r="13" spans="2:12" ht="19.5" customHeight="1" x14ac:dyDescent="0.2">
      <c r="B13" s="12">
        <f t="shared" si="1"/>
        <v>45971</v>
      </c>
      <c r="C13" s="16" t="str">
        <f t="shared" si="0"/>
        <v>月</v>
      </c>
      <c r="D13" s="20"/>
      <c r="E13" s="13"/>
      <c r="F13" s="18"/>
      <c r="G13" s="22"/>
      <c r="H13" s="20"/>
      <c r="I13" s="13"/>
      <c r="J13" s="18"/>
      <c r="K13" s="13"/>
      <c r="L13" s="30"/>
    </row>
    <row r="14" spans="2:12" ht="19.5" customHeight="1" x14ac:dyDescent="0.2">
      <c r="B14" s="12">
        <f t="shared" si="1"/>
        <v>45972</v>
      </c>
      <c r="C14" s="16" t="str">
        <f t="shared" si="0"/>
        <v>火</v>
      </c>
      <c r="D14" s="20" t="s">
        <v>51</v>
      </c>
      <c r="E14" s="13" t="s">
        <v>51</v>
      </c>
      <c r="F14" s="18" t="s">
        <v>51</v>
      </c>
      <c r="G14" s="18" t="s">
        <v>51</v>
      </c>
      <c r="H14" s="20" t="s">
        <v>51</v>
      </c>
      <c r="I14" s="13" t="s">
        <v>51</v>
      </c>
      <c r="J14" s="18"/>
      <c r="K14" s="13"/>
      <c r="L14" s="30"/>
    </row>
    <row r="15" spans="2:12" ht="19.5" customHeight="1" x14ac:dyDescent="0.2">
      <c r="B15" s="12">
        <f t="shared" si="1"/>
        <v>45973</v>
      </c>
      <c r="C15" s="16" t="str">
        <f t="shared" si="0"/>
        <v>水</v>
      </c>
      <c r="D15" s="20"/>
      <c r="E15" s="13"/>
      <c r="F15" s="18" t="s">
        <v>51</v>
      </c>
      <c r="G15" s="22" t="s">
        <v>51</v>
      </c>
      <c r="H15" s="20" t="s">
        <v>51</v>
      </c>
      <c r="I15" s="13" t="s">
        <v>51</v>
      </c>
      <c r="J15" s="18"/>
      <c r="K15" s="13"/>
      <c r="L15" s="30"/>
    </row>
    <row r="16" spans="2:12" ht="19.5" customHeight="1" x14ac:dyDescent="0.2">
      <c r="B16" s="12">
        <f t="shared" si="1"/>
        <v>45974</v>
      </c>
      <c r="C16" s="16" t="str">
        <f t="shared" si="0"/>
        <v>木</v>
      </c>
      <c r="D16" s="20"/>
      <c r="E16" s="13" t="s">
        <v>49</v>
      </c>
      <c r="F16" s="18" t="s">
        <v>51</v>
      </c>
      <c r="G16" s="22" t="s">
        <v>51</v>
      </c>
      <c r="H16" s="20" t="s">
        <v>51</v>
      </c>
      <c r="I16" s="13" t="s">
        <v>51</v>
      </c>
      <c r="J16" s="18"/>
      <c r="K16" s="13"/>
      <c r="L16" s="30"/>
    </row>
    <row r="17" spans="2:12" ht="19.5" customHeight="1" x14ac:dyDescent="0.2">
      <c r="B17" s="12">
        <f t="shared" si="1"/>
        <v>45975</v>
      </c>
      <c r="C17" s="16" t="str">
        <f t="shared" si="0"/>
        <v>金</v>
      </c>
      <c r="D17" s="20"/>
      <c r="E17" s="13"/>
      <c r="F17" s="18" t="s">
        <v>51</v>
      </c>
      <c r="G17" s="22" t="s">
        <v>51</v>
      </c>
      <c r="H17" s="20" t="s">
        <v>51</v>
      </c>
      <c r="I17" s="13" t="s">
        <v>51</v>
      </c>
      <c r="J17" s="18"/>
      <c r="K17" s="13"/>
      <c r="L17" s="30"/>
    </row>
    <row r="18" spans="2:12" ht="19.5" customHeight="1" x14ac:dyDescent="0.2">
      <c r="B18" s="12">
        <f t="shared" si="1"/>
        <v>45976</v>
      </c>
      <c r="C18" s="16" t="str">
        <f t="shared" si="0"/>
        <v>土</v>
      </c>
      <c r="D18" s="20" t="s">
        <v>51</v>
      </c>
      <c r="E18" s="13" t="s">
        <v>51</v>
      </c>
      <c r="F18" s="18" t="s">
        <v>51</v>
      </c>
      <c r="G18" s="22" t="s">
        <v>51</v>
      </c>
      <c r="H18" s="20" t="s">
        <v>51</v>
      </c>
      <c r="I18" s="13" t="s">
        <v>51</v>
      </c>
      <c r="J18" s="18"/>
      <c r="K18" s="13"/>
      <c r="L18" s="30" t="s">
        <v>66</v>
      </c>
    </row>
    <row r="19" spans="2:12" ht="19.5" customHeight="1" x14ac:dyDescent="0.2">
      <c r="B19" s="12">
        <f t="shared" si="1"/>
        <v>45977</v>
      </c>
      <c r="C19" s="16" t="str">
        <f t="shared" si="0"/>
        <v>日</v>
      </c>
      <c r="D19" s="20" t="s">
        <v>51</v>
      </c>
      <c r="E19" s="13" t="s">
        <v>51</v>
      </c>
      <c r="F19" s="18" t="s">
        <v>51</v>
      </c>
      <c r="G19" s="22" t="s">
        <v>51</v>
      </c>
      <c r="H19" s="20" t="s">
        <v>51</v>
      </c>
      <c r="I19" s="13" t="s">
        <v>51</v>
      </c>
      <c r="J19" s="18"/>
      <c r="K19" s="13"/>
      <c r="L19" s="30" t="s">
        <v>86</v>
      </c>
    </row>
    <row r="20" spans="2:12" ht="19.5" customHeight="1" x14ac:dyDescent="0.2">
      <c r="B20" s="42">
        <f t="shared" si="1"/>
        <v>45978</v>
      </c>
      <c r="C20" s="43" t="str">
        <f t="shared" si="0"/>
        <v>月</v>
      </c>
      <c r="D20" s="44"/>
      <c r="E20" s="45"/>
      <c r="F20" s="46"/>
      <c r="G20" s="47"/>
      <c r="H20" s="44"/>
      <c r="I20" s="45"/>
      <c r="J20" s="46"/>
      <c r="K20" s="45"/>
      <c r="L20" s="48" t="s">
        <v>87</v>
      </c>
    </row>
    <row r="21" spans="2:12" ht="19.5" customHeight="1" x14ac:dyDescent="0.2">
      <c r="B21" s="12">
        <f t="shared" si="1"/>
        <v>45979</v>
      </c>
      <c r="C21" s="16" t="str">
        <f t="shared" si="0"/>
        <v>火</v>
      </c>
      <c r="D21" s="20"/>
      <c r="E21" s="13"/>
      <c r="F21" s="18"/>
      <c r="G21" s="18"/>
      <c r="H21" s="20"/>
      <c r="I21" s="13"/>
      <c r="J21" s="18"/>
      <c r="K21" s="13"/>
      <c r="L21" s="30"/>
    </row>
    <row r="22" spans="2:12" ht="19.5" customHeight="1" x14ac:dyDescent="0.2">
      <c r="B22" s="12">
        <f t="shared" si="1"/>
        <v>45980</v>
      </c>
      <c r="C22" s="16" t="str">
        <f t="shared" si="0"/>
        <v>水</v>
      </c>
      <c r="D22" s="20"/>
      <c r="E22" s="13"/>
      <c r="F22" s="18"/>
      <c r="G22" s="22"/>
      <c r="H22" s="20"/>
      <c r="I22" s="13"/>
      <c r="J22" s="18"/>
      <c r="K22" s="13"/>
      <c r="L22" s="30"/>
    </row>
    <row r="23" spans="2:12" ht="19.5" customHeight="1" x14ac:dyDescent="0.2">
      <c r="B23" s="12">
        <f t="shared" si="1"/>
        <v>45981</v>
      </c>
      <c r="C23" s="16" t="str">
        <f t="shared" si="0"/>
        <v>木</v>
      </c>
      <c r="D23" s="20"/>
      <c r="E23" s="13"/>
      <c r="F23" s="18"/>
      <c r="G23" s="22"/>
      <c r="H23" s="20"/>
      <c r="I23" s="13"/>
      <c r="J23" s="18"/>
      <c r="K23" s="13"/>
      <c r="L23" s="30"/>
    </row>
    <row r="24" spans="2:12" ht="19.5" customHeight="1" x14ac:dyDescent="0.2">
      <c r="B24" s="12">
        <f t="shared" si="1"/>
        <v>45982</v>
      </c>
      <c r="C24" s="16" t="str">
        <f t="shared" si="0"/>
        <v>金</v>
      </c>
      <c r="D24" s="20"/>
      <c r="E24" s="13"/>
      <c r="F24" s="18"/>
      <c r="G24" s="22"/>
      <c r="H24" s="20"/>
      <c r="I24" s="13"/>
      <c r="J24" s="18"/>
      <c r="K24" s="13"/>
      <c r="L24" s="30"/>
    </row>
    <row r="25" spans="2:12" ht="19.5" customHeight="1" x14ac:dyDescent="0.2">
      <c r="B25" s="12">
        <f t="shared" si="1"/>
        <v>45983</v>
      </c>
      <c r="C25" s="16" t="str">
        <f t="shared" si="0"/>
        <v>土</v>
      </c>
      <c r="D25" s="20"/>
      <c r="E25" s="13"/>
      <c r="F25" s="18"/>
      <c r="G25" s="22"/>
      <c r="H25" s="20"/>
      <c r="I25" s="13"/>
      <c r="J25" s="18"/>
      <c r="K25" s="13"/>
      <c r="L25" s="30"/>
    </row>
    <row r="26" spans="2:12" ht="19.5" customHeight="1" x14ac:dyDescent="0.2">
      <c r="B26" s="12">
        <f t="shared" si="1"/>
        <v>45984</v>
      </c>
      <c r="C26" s="16" t="str">
        <f t="shared" si="0"/>
        <v>日</v>
      </c>
      <c r="D26" s="20"/>
      <c r="E26" s="13"/>
      <c r="F26" s="18"/>
      <c r="G26" s="22"/>
      <c r="H26" s="20"/>
      <c r="I26" s="13"/>
      <c r="J26" s="18"/>
      <c r="K26" s="13"/>
      <c r="L26" s="30" t="s">
        <v>24</v>
      </c>
    </row>
    <row r="27" spans="2:12" ht="19.5" customHeight="1" x14ac:dyDescent="0.2">
      <c r="B27" s="42">
        <f t="shared" si="1"/>
        <v>45985</v>
      </c>
      <c r="C27" s="43" t="str">
        <f t="shared" si="0"/>
        <v>月</v>
      </c>
      <c r="D27" s="44"/>
      <c r="E27" s="45"/>
      <c r="F27" s="46"/>
      <c r="G27" s="47"/>
      <c r="H27" s="44"/>
      <c r="I27" s="45"/>
      <c r="J27" s="46"/>
      <c r="K27" s="45"/>
      <c r="L27" s="48" t="s">
        <v>27</v>
      </c>
    </row>
    <row r="28" spans="2:12" ht="19.5" customHeight="1" x14ac:dyDescent="0.2">
      <c r="B28" s="12">
        <f t="shared" si="1"/>
        <v>45986</v>
      </c>
      <c r="C28" s="16" t="str">
        <f t="shared" si="0"/>
        <v>火</v>
      </c>
      <c r="D28" s="20"/>
      <c r="E28" s="13"/>
      <c r="F28" s="18"/>
      <c r="G28" s="18"/>
      <c r="H28" s="20"/>
      <c r="I28" s="13"/>
      <c r="J28" s="18"/>
      <c r="K28" s="13"/>
      <c r="L28" s="30"/>
    </row>
    <row r="29" spans="2:12" ht="19.5" customHeight="1" x14ac:dyDescent="0.2">
      <c r="B29" s="12">
        <f t="shared" si="1"/>
        <v>45987</v>
      </c>
      <c r="C29" s="16" t="str">
        <f t="shared" si="0"/>
        <v>水</v>
      </c>
      <c r="D29" s="20"/>
      <c r="E29" s="13"/>
      <c r="F29" s="18"/>
      <c r="G29" s="18"/>
      <c r="H29" s="20"/>
      <c r="I29" s="13"/>
      <c r="J29" s="18"/>
      <c r="K29" s="13"/>
      <c r="L29" s="30"/>
    </row>
    <row r="30" spans="2:12" ht="19.5" customHeight="1" x14ac:dyDescent="0.2">
      <c r="B30" s="12">
        <f t="shared" si="1"/>
        <v>45988</v>
      </c>
      <c r="C30" s="16" t="str">
        <f t="shared" si="0"/>
        <v>木</v>
      </c>
      <c r="D30" s="20"/>
      <c r="E30" s="13" t="s">
        <v>49</v>
      </c>
      <c r="F30" s="18"/>
      <c r="G30" s="22"/>
      <c r="H30" s="20"/>
      <c r="I30" s="13"/>
      <c r="J30" s="18"/>
      <c r="K30" s="13"/>
      <c r="L30" s="30"/>
    </row>
    <row r="31" spans="2:12" ht="19.5" customHeight="1" x14ac:dyDescent="0.2">
      <c r="B31" s="12">
        <f t="shared" si="1"/>
        <v>45989</v>
      </c>
      <c r="C31" s="16" t="str">
        <f t="shared" si="0"/>
        <v>金</v>
      </c>
      <c r="D31" s="20"/>
      <c r="E31" s="13"/>
      <c r="F31" s="18"/>
      <c r="G31" s="22"/>
      <c r="H31" s="20"/>
      <c r="I31" s="13"/>
      <c r="J31" s="18"/>
      <c r="K31" s="13"/>
      <c r="L31" s="30"/>
    </row>
    <row r="32" spans="2:12" ht="19.5" customHeight="1" x14ac:dyDescent="0.2">
      <c r="B32" s="12">
        <f t="shared" si="1"/>
        <v>45990</v>
      </c>
      <c r="C32" s="16" t="str">
        <f t="shared" si="0"/>
        <v>土</v>
      </c>
      <c r="D32" s="20"/>
      <c r="E32" s="13"/>
      <c r="F32" s="18"/>
      <c r="G32" s="22"/>
      <c r="H32" s="20"/>
      <c r="I32" s="13"/>
      <c r="J32" s="18"/>
      <c r="K32" s="13"/>
      <c r="L32" s="30"/>
    </row>
    <row r="33" spans="2:12" ht="19.5" customHeight="1" x14ac:dyDescent="0.2">
      <c r="B33" s="12">
        <f t="shared" si="1"/>
        <v>45991</v>
      </c>
      <c r="C33" s="16" t="str">
        <f t="shared" si="0"/>
        <v>日</v>
      </c>
      <c r="D33" s="20"/>
      <c r="E33" s="13"/>
      <c r="F33" s="18"/>
      <c r="G33" s="22"/>
      <c r="H33" s="20"/>
      <c r="I33" s="13"/>
      <c r="J33" s="18"/>
      <c r="K33" s="13"/>
      <c r="L33" s="30"/>
    </row>
    <row r="34" spans="2:12" ht="19.5" customHeight="1" thickBot="1" x14ac:dyDescent="0.25">
      <c r="B34" s="14">
        <f t="shared" si="1"/>
        <v>45992</v>
      </c>
      <c r="C34" s="17" t="str">
        <f t="shared" si="0"/>
        <v>月</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7 B8:E8 H8:L8 D8:G11 B9:L11 B13:L13 F14:L14 B14:C15 H15:L15 D15:G20 B16:L21 B22:E22 H22:L22 D22:G25 B23:L25 B27:L27 F28:L28 B28:C29 H29:L29 B30:L34">
    <cfRule type="expression" dxfId="264" priority="65">
      <formula>WEEKDAY($B4)=1</formula>
    </cfRule>
    <cfRule type="expression" dxfId="263" priority="64">
      <formula>WEEKDAY($B4)=7</formula>
    </cfRule>
    <cfRule type="expression" dxfId="262" priority="63">
      <formula>COUNTIF(祝日,$B4)</formula>
    </cfRule>
  </conditionalFormatting>
  <conditionalFormatting sqref="B4:L7 B8:E8 H8:L8 D8:G11 F14:L14 B14:C15 H15:L15 D15:G20 B16:L21 B22:E22 H22:L22 D22:G25 F28:L28 B28:C29 H29:L29 B30:L34">
    <cfRule type="expression" dxfId="261" priority="61">
      <formula>MONTH($B4)&lt;&gt;VALUE($B$3)</formula>
    </cfRule>
  </conditionalFormatting>
  <conditionalFormatting sqref="B9:L12">
    <cfRule type="expression" dxfId="260" priority="7">
      <formula>COUNTIF(学校予定,$B9)=1</formula>
    </cfRule>
  </conditionalFormatting>
  <conditionalFormatting sqref="B9:L13">
    <cfRule type="expression" dxfId="259" priority="6">
      <formula>MONTH($B9)&lt;&gt;VALUE($B$3)</formula>
    </cfRule>
  </conditionalFormatting>
  <conditionalFormatting sqref="B12:L12">
    <cfRule type="expression" dxfId="258" priority="8">
      <formula>COUNTIF(祝日,$B12)</formula>
    </cfRule>
    <cfRule type="expression" dxfId="257" priority="9">
      <formula>WEEKDAY($B12)=7</formula>
    </cfRule>
    <cfRule type="expression" dxfId="256" priority="10">
      <formula>WEEKDAY($B12)=1</formula>
    </cfRule>
  </conditionalFormatting>
  <conditionalFormatting sqref="B13:L13 D15:G20 B27:L27 B4:L7 D8:G11 F14:L14 B16:L21 D22:G25 F28:L28 B8:E8 H8:L8 B14:C15 H15:L15 B22:E22 H22:L22 B28:C29 H29:L29 B30:L34">
    <cfRule type="expression" dxfId="255" priority="62">
      <formula>COUNTIF(学校予定,$B4)=1</formula>
    </cfRule>
  </conditionalFormatting>
  <conditionalFormatting sqref="B23:L26">
    <cfRule type="expression" dxfId="254" priority="2">
      <formula>COUNTIF(学校予定,$B23)=1</formula>
    </cfRule>
  </conditionalFormatting>
  <conditionalFormatting sqref="B23:L27">
    <cfRule type="expression" dxfId="253" priority="1">
      <formula>MONTH($B23)&lt;&gt;VALUE($B$3)</formula>
    </cfRule>
  </conditionalFormatting>
  <conditionalFormatting sqref="B26:L26">
    <cfRule type="expression" dxfId="252" priority="3">
      <formula>COUNTIF(祝日,$B26)</formula>
    </cfRule>
    <cfRule type="expression" dxfId="251" priority="4">
      <formula>WEEKDAY($B26)=7</formula>
    </cfRule>
    <cfRule type="expression" dxfId="250" priority="5">
      <formula>WEEKDAY($B26)=1</formula>
    </cfRule>
  </conditionalFormatting>
  <conditionalFormatting sqref="D13:E15">
    <cfRule type="expression" dxfId="249" priority="38">
      <formula>COUNTIF(祝日,$B13)</formula>
    </cfRule>
    <cfRule type="expression" dxfId="248" priority="39">
      <formula>WEEKDAY($B13)=7</formula>
    </cfRule>
    <cfRule type="expression" dxfId="247" priority="40">
      <formula>WEEKDAY($B13)=1</formula>
    </cfRule>
    <cfRule type="expression" dxfId="246" priority="36">
      <formula>MONTH($B13)&lt;&gt;VALUE($B$3)</formula>
    </cfRule>
    <cfRule type="expression" dxfId="245" priority="37">
      <formula>COUNTIF(学校予定,$B13)=1</formula>
    </cfRule>
  </conditionalFormatting>
  <conditionalFormatting sqref="D27:E29">
    <cfRule type="expression" dxfId="244" priority="31">
      <formula>MONTH($B27)&lt;&gt;VALUE($B$3)</formula>
    </cfRule>
    <cfRule type="expression" dxfId="243" priority="32">
      <formula>COUNTIF(学校予定,$B27)=1</formula>
    </cfRule>
    <cfRule type="expression" dxfId="242" priority="33">
      <formula>COUNTIF(祝日,$B27)</formula>
    </cfRule>
    <cfRule type="expression" dxfId="241" priority="34">
      <formula>WEEKDAY($B27)=7</formula>
    </cfRule>
    <cfRule type="expression" dxfId="240" priority="35">
      <formula>WEEKDAY($B27)=1</formula>
    </cfRule>
  </conditionalFormatting>
  <conditionalFormatting sqref="F7:G8">
    <cfRule type="expression" dxfId="239" priority="29">
      <formula>WEEKDAY($B7)=7</formula>
    </cfRule>
    <cfRule type="expression" dxfId="238" priority="30">
      <formula>WEEKDAY($B7)=1</formula>
    </cfRule>
    <cfRule type="expression" dxfId="237" priority="26">
      <formula>MONTH($B7)&lt;&gt;VALUE($B$3)</formula>
    </cfRule>
    <cfRule type="expression" dxfId="236" priority="27">
      <formula>COUNTIF(学校予定,$B7)=1</formula>
    </cfRule>
    <cfRule type="expression" dxfId="235" priority="28">
      <formula>COUNTIF(祝日,$B7)</formula>
    </cfRule>
  </conditionalFormatting>
  <conditionalFormatting sqref="F14:G15">
    <cfRule type="expression" dxfId="234" priority="22">
      <formula>COUNTIF(学校予定,$B14)=1</formula>
    </cfRule>
    <cfRule type="expression" dxfId="233" priority="24">
      <formula>WEEKDAY($B14)=7</formula>
    </cfRule>
    <cfRule type="expression" dxfId="232" priority="25">
      <formula>WEEKDAY($B14)=1</formula>
    </cfRule>
    <cfRule type="expression" dxfId="231" priority="23">
      <formula>COUNTIF(祝日,$B14)</formula>
    </cfRule>
    <cfRule type="expression" dxfId="230" priority="21">
      <formula>MONTH($B14)&lt;&gt;VALUE($B$3)</formula>
    </cfRule>
  </conditionalFormatting>
  <conditionalFormatting sqref="F21:G22">
    <cfRule type="expression" dxfId="229" priority="16">
      <formula>MONTH($B21)&lt;&gt;VALUE($B$3)</formula>
    </cfRule>
    <cfRule type="expression" dxfId="228" priority="17">
      <formula>COUNTIF(学校予定,$B21)=1</formula>
    </cfRule>
    <cfRule type="expression" dxfId="227" priority="18">
      <formula>COUNTIF(祝日,$B21)</formula>
    </cfRule>
    <cfRule type="expression" dxfId="226" priority="20">
      <formula>WEEKDAY($B21)=1</formula>
    </cfRule>
    <cfRule type="expression" dxfId="225" priority="19">
      <formula>WEEKDAY($B21)=7</formula>
    </cfRule>
  </conditionalFormatting>
  <conditionalFormatting sqref="F28:G29">
    <cfRule type="expression" dxfId="224" priority="11">
      <formula>MONTH($B28)&lt;&gt;VALUE($B$3)</formula>
    </cfRule>
    <cfRule type="expression" dxfId="223" priority="12">
      <formula>COUNTIF(学校予定,$B28)=1</formula>
    </cfRule>
    <cfRule type="expression" dxfId="222" priority="13">
      <formula>COUNTIF(祝日,$B28)</formula>
    </cfRule>
    <cfRule type="expression" dxfId="221" priority="14">
      <formula>WEEKDAY($B28)=7</formula>
    </cfRule>
    <cfRule type="expression" dxfId="220" priority="15">
      <formula>WEEKDAY($B28)=1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800-000000000000}">
      <formula1>グループ</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40"/>
  <sheetViews>
    <sheetView topLeftCell="B5" zoomScaleNormal="100" zoomScaleSheetLayoutView="100" workbookViewId="0">
      <selection activeCell="E23" sqref="E23"/>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12</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45992</v>
      </c>
      <c r="C4" s="25" t="str">
        <f>TEXT(B4,"aaa")</f>
        <v>月</v>
      </c>
      <c r="D4" s="26"/>
      <c r="E4" s="27"/>
      <c r="F4" s="28"/>
      <c r="G4" s="29"/>
      <c r="H4" s="26"/>
      <c r="I4" s="27"/>
      <c r="J4" s="28"/>
      <c r="K4" s="27"/>
      <c r="L4" s="32"/>
    </row>
    <row r="5" spans="2:12" ht="19.5" customHeight="1" x14ac:dyDescent="0.2">
      <c r="B5" s="12">
        <f>B4+1</f>
        <v>45993</v>
      </c>
      <c r="C5" s="16" t="str">
        <f t="shared" ref="C5:C34" si="0">TEXT(B5,"aaa")</f>
        <v>火</v>
      </c>
      <c r="D5" s="20"/>
      <c r="E5" s="13"/>
      <c r="F5" s="18"/>
      <c r="G5" s="18"/>
      <c r="H5" s="20"/>
      <c r="I5" s="13"/>
      <c r="J5" s="18"/>
      <c r="K5" s="13"/>
      <c r="L5" s="30"/>
    </row>
    <row r="6" spans="2:12" ht="19.5" customHeight="1" x14ac:dyDescent="0.2">
      <c r="B6" s="12">
        <f>B4+2</f>
        <v>45994</v>
      </c>
      <c r="C6" s="16" t="str">
        <f t="shared" si="0"/>
        <v>水</v>
      </c>
      <c r="D6" s="20"/>
      <c r="E6" s="13"/>
      <c r="F6" s="18"/>
      <c r="G6" s="22"/>
      <c r="H6" s="20"/>
      <c r="I6" s="13"/>
      <c r="J6" s="18"/>
      <c r="K6" s="13"/>
      <c r="L6" s="30" t="s">
        <v>65</v>
      </c>
    </row>
    <row r="7" spans="2:12" ht="19.5" customHeight="1" x14ac:dyDescent="0.2">
      <c r="B7" s="12">
        <f>B5+2</f>
        <v>45995</v>
      </c>
      <c r="C7" s="16" t="str">
        <f t="shared" si="0"/>
        <v>木</v>
      </c>
      <c r="D7" s="20"/>
      <c r="E7" s="13"/>
      <c r="F7" s="18"/>
      <c r="G7" s="22"/>
      <c r="H7" s="20"/>
      <c r="I7" s="13"/>
      <c r="J7" s="18"/>
      <c r="K7" s="13"/>
      <c r="L7" s="30"/>
    </row>
    <row r="8" spans="2:12" ht="19.5" customHeight="1" x14ac:dyDescent="0.2">
      <c r="B8" s="12">
        <f t="shared" ref="B8:B34" si="1">B6+2</f>
        <v>45996</v>
      </c>
      <c r="C8" s="16" t="str">
        <f t="shared" si="0"/>
        <v>金</v>
      </c>
      <c r="D8" s="20"/>
      <c r="E8" s="13"/>
      <c r="F8" s="18"/>
      <c r="G8" s="22"/>
      <c r="H8" s="20"/>
      <c r="I8" s="13"/>
      <c r="J8" s="18"/>
      <c r="K8" s="13"/>
      <c r="L8" s="30"/>
    </row>
    <row r="9" spans="2:12" ht="19.5" customHeight="1" x14ac:dyDescent="0.2">
      <c r="B9" s="12">
        <f t="shared" si="1"/>
        <v>45997</v>
      </c>
      <c r="C9" s="16" t="str">
        <f t="shared" si="0"/>
        <v>土</v>
      </c>
      <c r="D9" s="20"/>
      <c r="E9" s="13"/>
      <c r="F9" s="18"/>
      <c r="G9" s="22"/>
      <c r="H9" s="20"/>
      <c r="I9" s="13"/>
      <c r="J9" s="18"/>
      <c r="K9" s="13"/>
      <c r="L9" s="30"/>
    </row>
    <row r="10" spans="2:12" ht="19.5" customHeight="1" x14ac:dyDescent="0.2">
      <c r="B10" s="12">
        <f t="shared" si="1"/>
        <v>45998</v>
      </c>
      <c r="C10" s="16" t="str">
        <f t="shared" si="0"/>
        <v>日</v>
      </c>
      <c r="D10" s="20"/>
      <c r="E10" s="13"/>
      <c r="F10" s="18"/>
      <c r="G10" s="22"/>
      <c r="H10" s="20"/>
      <c r="I10" s="13"/>
      <c r="J10" s="18"/>
      <c r="K10" s="13"/>
      <c r="L10" s="30"/>
    </row>
    <row r="11" spans="2:12" ht="19.5" customHeight="1" x14ac:dyDescent="0.2">
      <c r="B11" s="12">
        <f t="shared" si="1"/>
        <v>45999</v>
      </c>
      <c r="C11" s="16" t="str">
        <f t="shared" si="0"/>
        <v>月</v>
      </c>
      <c r="D11" s="20"/>
      <c r="E11" s="13"/>
      <c r="F11" s="18"/>
      <c r="G11" s="22"/>
      <c r="H11" s="20"/>
      <c r="I11" s="13"/>
      <c r="J11" s="18"/>
      <c r="K11" s="13"/>
      <c r="L11" s="30"/>
    </row>
    <row r="12" spans="2:12" ht="19.5" customHeight="1" x14ac:dyDescent="0.2">
      <c r="B12" s="12">
        <f t="shared" si="1"/>
        <v>46000</v>
      </c>
      <c r="C12" s="16" t="str">
        <f t="shared" si="0"/>
        <v>火</v>
      </c>
      <c r="D12" s="20"/>
      <c r="E12" s="13"/>
      <c r="F12" s="18"/>
      <c r="G12" s="18"/>
      <c r="H12" s="20"/>
      <c r="I12" s="13"/>
      <c r="J12" s="18"/>
      <c r="K12" s="13"/>
      <c r="L12" s="30"/>
    </row>
    <row r="13" spans="2:12" ht="19.5" customHeight="1" x14ac:dyDescent="0.2">
      <c r="B13" s="12">
        <f t="shared" si="1"/>
        <v>46001</v>
      </c>
      <c r="C13" s="16" t="str">
        <f t="shared" si="0"/>
        <v>水</v>
      </c>
      <c r="D13" s="20"/>
      <c r="E13" s="13"/>
      <c r="F13" s="18"/>
      <c r="G13" s="22"/>
      <c r="H13" s="20"/>
      <c r="I13" s="13"/>
      <c r="J13" s="18"/>
      <c r="K13" s="13"/>
      <c r="L13" s="30"/>
    </row>
    <row r="14" spans="2:12" ht="19.5" customHeight="1" x14ac:dyDescent="0.2">
      <c r="B14" s="12">
        <f t="shared" si="1"/>
        <v>46002</v>
      </c>
      <c r="C14" s="16" t="str">
        <f t="shared" si="0"/>
        <v>木</v>
      </c>
      <c r="D14" s="20"/>
      <c r="E14" s="13" t="s">
        <v>49</v>
      </c>
      <c r="F14" s="18"/>
      <c r="G14" s="22"/>
      <c r="H14" s="20"/>
      <c r="I14" s="13"/>
      <c r="J14" s="18"/>
      <c r="K14" s="13"/>
      <c r="L14" s="30"/>
    </row>
    <row r="15" spans="2:12" ht="19.5" customHeight="1" x14ac:dyDescent="0.2">
      <c r="B15" s="12">
        <f t="shared" si="1"/>
        <v>46003</v>
      </c>
      <c r="C15" s="16" t="str">
        <f t="shared" si="0"/>
        <v>金</v>
      </c>
      <c r="D15" s="20"/>
      <c r="E15" s="13"/>
      <c r="F15" s="18"/>
      <c r="G15" s="22"/>
      <c r="H15" s="20"/>
      <c r="I15" s="13"/>
      <c r="J15" s="18"/>
      <c r="K15" s="13"/>
      <c r="L15" s="30"/>
    </row>
    <row r="16" spans="2:12" ht="19.5" customHeight="1" x14ac:dyDescent="0.2">
      <c r="B16" s="12">
        <f t="shared" si="1"/>
        <v>46004</v>
      </c>
      <c r="C16" s="16" t="str">
        <f t="shared" si="0"/>
        <v>土</v>
      </c>
      <c r="D16" s="20"/>
      <c r="E16" s="13"/>
      <c r="F16" s="18"/>
      <c r="G16" s="22"/>
      <c r="H16" s="20"/>
      <c r="I16" s="13"/>
      <c r="J16" s="18"/>
      <c r="K16" s="13"/>
      <c r="L16" s="30"/>
    </row>
    <row r="17" spans="2:12" ht="19.5" customHeight="1" x14ac:dyDescent="0.2">
      <c r="B17" s="12">
        <f t="shared" si="1"/>
        <v>46005</v>
      </c>
      <c r="C17" s="16" t="str">
        <f t="shared" si="0"/>
        <v>日</v>
      </c>
      <c r="D17" s="20"/>
      <c r="E17" s="13"/>
      <c r="F17" s="18"/>
      <c r="G17" s="22"/>
      <c r="H17" s="20"/>
      <c r="I17" s="13"/>
      <c r="J17" s="18"/>
      <c r="K17" s="13"/>
      <c r="L17" s="30"/>
    </row>
    <row r="18" spans="2:12" ht="19.5" customHeight="1" x14ac:dyDescent="0.2">
      <c r="B18" s="12">
        <f t="shared" si="1"/>
        <v>46006</v>
      </c>
      <c r="C18" s="16" t="str">
        <f t="shared" si="0"/>
        <v>月</v>
      </c>
      <c r="D18" s="20"/>
      <c r="E18" s="13"/>
      <c r="F18" s="18"/>
      <c r="G18" s="22"/>
      <c r="H18" s="20"/>
      <c r="I18" s="13"/>
      <c r="J18" s="18"/>
      <c r="K18" s="13"/>
      <c r="L18" s="30"/>
    </row>
    <row r="19" spans="2:12" ht="19.5" customHeight="1" x14ac:dyDescent="0.2">
      <c r="B19" s="12">
        <f t="shared" si="1"/>
        <v>46007</v>
      </c>
      <c r="C19" s="16" t="str">
        <f t="shared" si="0"/>
        <v>火</v>
      </c>
      <c r="D19" s="20"/>
      <c r="E19" s="13"/>
      <c r="F19" s="18"/>
      <c r="G19" s="18"/>
      <c r="H19" s="20"/>
      <c r="I19" s="13"/>
      <c r="J19" s="18"/>
      <c r="K19" s="13"/>
      <c r="L19" s="30"/>
    </row>
    <row r="20" spans="2:12" ht="19.5" customHeight="1" x14ac:dyDescent="0.2">
      <c r="B20" s="12">
        <f t="shared" si="1"/>
        <v>46008</v>
      </c>
      <c r="C20" s="16" t="str">
        <f t="shared" si="0"/>
        <v>水</v>
      </c>
      <c r="D20" s="20"/>
      <c r="E20" s="13"/>
      <c r="F20" s="18"/>
      <c r="G20" s="22"/>
      <c r="H20" s="20"/>
      <c r="I20" s="13"/>
      <c r="J20" s="18"/>
      <c r="K20" s="13"/>
      <c r="L20" s="30"/>
    </row>
    <row r="21" spans="2:12" ht="19.5" customHeight="1" x14ac:dyDescent="0.2">
      <c r="B21" s="12">
        <f t="shared" si="1"/>
        <v>46009</v>
      </c>
      <c r="C21" s="16" t="str">
        <f t="shared" si="0"/>
        <v>木</v>
      </c>
      <c r="D21" s="20"/>
      <c r="E21" s="13"/>
      <c r="F21" s="18"/>
      <c r="G21" s="22"/>
      <c r="H21" s="20"/>
      <c r="I21" s="13"/>
      <c r="J21" s="18"/>
      <c r="K21" s="13"/>
      <c r="L21" s="30"/>
    </row>
    <row r="22" spans="2:12" ht="19.5" customHeight="1" x14ac:dyDescent="0.2">
      <c r="B22" s="12">
        <f t="shared" si="1"/>
        <v>46010</v>
      </c>
      <c r="C22" s="16" t="str">
        <f t="shared" si="0"/>
        <v>金</v>
      </c>
      <c r="D22" s="20"/>
      <c r="E22" s="13"/>
      <c r="F22" s="18"/>
      <c r="G22" s="22"/>
      <c r="H22" s="20"/>
      <c r="I22" s="13"/>
      <c r="J22" s="18"/>
      <c r="K22" s="13"/>
      <c r="L22" s="30"/>
    </row>
    <row r="23" spans="2:12" ht="19.5" customHeight="1" x14ac:dyDescent="0.2">
      <c r="B23" s="12">
        <f t="shared" si="1"/>
        <v>46011</v>
      </c>
      <c r="C23" s="16" t="str">
        <f t="shared" si="0"/>
        <v>土</v>
      </c>
      <c r="D23" s="20" t="s">
        <v>90</v>
      </c>
      <c r="E23" s="13" t="s">
        <v>90</v>
      </c>
      <c r="F23" s="18"/>
      <c r="G23" s="22"/>
      <c r="H23" s="20"/>
      <c r="I23" s="13"/>
      <c r="J23" s="18"/>
      <c r="K23" s="13"/>
      <c r="L23" s="30"/>
    </row>
    <row r="24" spans="2:12" ht="19.5" customHeight="1" x14ac:dyDescent="0.2">
      <c r="B24" s="12">
        <f t="shared" si="1"/>
        <v>46012</v>
      </c>
      <c r="C24" s="16" t="str">
        <f t="shared" si="0"/>
        <v>日</v>
      </c>
      <c r="D24" s="20"/>
      <c r="E24" s="13"/>
      <c r="F24" s="18"/>
      <c r="G24" s="22"/>
      <c r="H24" s="20"/>
      <c r="I24" s="13"/>
      <c r="J24" s="18"/>
      <c r="K24" s="13"/>
      <c r="L24" s="30"/>
    </row>
    <row r="25" spans="2:12" ht="19.5" customHeight="1" x14ac:dyDescent="0.2">
      <c r="B25" s="12">
        <f t="shared" si="1"/>
        <v>46013</v>
      </c>
      <c r="C25" s="16" t="str">
        <f t="shared" si="0"/>
        <v>月</v>
      </c>
      <c r="D25" s="20"/>
      <c r="E25" s="13"/>
      <c r="F25" s="18"/>
      <c r="G25" s="22"/>
      <c r="H25" s="20"/>
      <c r="I25" s="13"/>
      <c r="J25" s="18"/>
      <c r="K25" s="13"/>
      <c r="L25" s="30"/>
    </row>
    <row r="26" spans="2:12" ht="19.5" customHeight="1" x14ac:dyDescent="0.2">
      <c r="B26" s="12">
        <f t="shared" si="1"/>
        <v>46014</v>
      </c>
      <c r="C26" s="16" t="str">
        <f t="shared" si="0"/>
        <v>火</v>
      </c>
      <c r="D26" s="20"/>
      <c r="E26" s="13"/>
      <c r="F26" s="18"/>
      <c r="G26" s="18"/>
      <c r="H26" s="20"/>
      <c r="I26" s="13"/>
      <c r="J26" s="18"/>
      <c r="K26" s="13"/>
      <c r="L26" s="30"/>
    </row>
    <row r="27" spans="2:12" ht="19.5" customHeight="1" x14ac:dyDescent="0.2">
      <c r="B27" s="12">
        <f t="shared" si="1"/>
        <v>46015</v>
      </c>
      <c r="C27" s="16" t="str">
        <f t="shared" si="0"/>
        <v>水</v>
      </c>
      <c r="D27" s="20"/>
      <c r="E27" s="13"/>
      <c r="F27" s="18"/>
      <c r="G27" s="18"/>
      <c r="H27" s="20"/>
      <c r="I27" s="13"/>
      <c r="J27" s="18"/>
      <c r="K27" s="13"/>
      <c r="L27" s="30" t="s">
        <v>18</v>
      </c>
    </row>
    <row r="28" spans="2:12" ht="19.5" customHeight="1" x14ac:dyDescent="0.2">
      <c r="B28" s="12">
        <f t="shared" si="1"/>
        <v>46016</v>
      </c>
      <c r="C28" s="16" t="str">
        <f t="shared" si="0"/>
        <v>木</v>
      </c>
      <c r="D28" s="20"/>
      <c r="E28" s="13" t="s">
        <v>49</v>
      </c>
      <c r="F28" s="18"/>
      <c r="G28" s="22"/>
      <c r="H28" s="20"/>
      <c r="I28" s="13"/>
      <c r="J28" s="18"/>
      <c r="K28" s="13"/>
      <c r="L28" s="30"/>
    </row>
    <row r="29" spans="2:12" ht="19.5" customHeight="1" x14ac:dyDescent="0.2">
      <c r="B29" s="12">
        <f t="shared" si="1"/>
        <v>46017</v>
      </c>
      <c r="C29" s="16" t="str">
        <f t="shared" si="0"/>
        <v>金</v>
      </c>
      <c r="D29" s="20"/>
      <c r="E29" s="13"/>
      <c r="F29" s="18"/>
      <c r="G29" s="22"/>
      <c r="H29" s="20"/>
      <c r="I29" s="13"/>
      <c r="J29" s="18"/>
      <c r="K29" s="13"/>
      <c r="L29" s="30"/>
    </row>
    <row r="30" spans="2:12" ht="19.5" customHeight="1" x14ac:dyDescent="0.2">
      <c r="B30" s="12">
        <f t="shared" si="1"/>
        <v>46018</v>
      </c>
      <c r="C30" s="16" t="str">
        <f t="shared" si="0"/>
        <v>土</v>
      </c>
      <c r="D30" s="20"/>
      <c r="E30" s="13"/>
      <c r="F30" s="18"/>
      <c r="G30" s="22"/>
      <c r="H30" s="20"/>
      <c r="I30" s="13"/>
      <c r="J30" s="18"/>
      <c r="K30" s="13"/>
      <c r="L30" s="30"/>
    </row>
    <row r="31" spans="2:12" ht="19.5" customHeight="1" x14ac:dyDescent="0.2">
      <c r="B31" s="12">
        <f t="shared" si="1"/>
        <v>46019</v>
      </c>
      <c r="C31" s="16" t="str">
        <f t="shared" si="0"/>
        <v>日</v>
      </c>
      <c r="D31" s="20"/>
      <c r="E31" s="13"/>
      <c r="F31" s="18"/>
      <c r="G31" s="22"/>
      <c r="H31" s="20"/>
      <c r="I31" s="13"/>
      <c r="J31" s="18"/>
      <c r="K31" s="13"/>
      <c r="L31" s="30"/>
    </row>
    <row r="32" spans="2:12" ht="19.5" customHeight="1" x14ac:dyDescent="0.2">
      <c r="B32" s="42">
        <f t="shared" si="1"/>
        <v>46020</v>
      </c>
      <c r="C32" s="43" t="str">
        <f t="shared" si="0"/>
        <v>月</v>
      </c>
      <c r="D32" s="44"/>
      <c r="E32" s="45"/>
      <c r="F32" s="46"/>
      <c r="G32" s="47"/>
      <c r="H32" s="44"/>
      <c r="I32" s="45"/>
      <c r="J32" s="46"/>
      <c r="K32" s="45"/>
      <c r="L32" s="48" t="s">
        <v>63</v>
      </c>
    </row>
    <row r="33" spans="2:12" ht="19.5" customHeight="1" x14ac:dyDescent="0.2">
      <c r="B33" s="42">
        <f t="shared" si="1"/>
        <v>46021</v>
      </c>
      <c r="C33" s="43" t="str">
        <f t="shared" si="0"/>
        <v>火</v>
      </c>
      <c r="D33" s="44"/>
      <c r="E33" s="45"/>
      <c r="F33" s="46"/>
      <c r="G33" s="47"/>
      <c r="H33" s="44"/>
      <c r="I33" s="45"/>
      <c r="J33" s="46"/>
      <c r="K33" s="45"/>
      <c r="L33" s="48" t="s">
        <v>63</v>
      </c>
    </row>
    <row r="34" spans="2:12" ht="19.5" customHeight="1" thickBot="1" x14ac:dyDescent="0.25">
      <c r="B34" s="49">
        <f t="shared" si="1"/>
        <v>46022</v>
      </c>
      <c r="C34" s="50" t="str">
        <f t="shared" si="0"/>
        <v>水</v>
      </c>
      <c r="D34" s="51"/>
      <c r="E34" s="52"/>
      <c r="F34" s="53"/>
      <c r="G34" s="54"/>
      <c r="H34" s="51"/>
      <c r="I34" s="52"/>
      <c r="J34" s="53"/>
      <c r="K34" s="52"/>
      <c r="L34" s="55" t="s">
        <v>62</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5 B6:E6 H6:L6 D6:G10 B7:L11 F12:L12 B12:C13 H13:L13 D13:G16 B20:E20 H20:L20 D20:G24 B21:L25 F26:L26 B26:C27 H27:L27">
    <cfRule type="expression" dxfId="219" priority="61">
      <formula>MONTH($B4)&lt;&gt;VALUE($B$3)</formula>
    </cfRule>
  </conditionalFormatting>
  <conditionalFormatting sqref="B4:L5 B6:E6 H6:L6 D6:G10 B7:L11 F12:L12 B12:C13 H13:L13 D13:G16 B14:L16 B18:L19 B20:E20 H20:L20 D20:G24 B21:L25 F26:L26 B26:C27 H27:L27">
    <cfRule type="expression" dxfId="218" priority="65">
      <formula>WEEKDAY($B4)=1</formula>
    </cfRule>
    <cfRule type="expression" dxfId="217" priority="64">
      <formula>WEEKDAY($B4)=7</formula>
    </cfRule>
    <cfRule type="expression" dxfId="216" priority="63">
      <formula>COUNTIF(祝日,$B4)</formula>
    </cfRule>
  </conditionalFormatting>
  <conditionalFormatting sqref="B7:L11 D13:G16 B21:L25 B4:L5 D6:G10 F12:L12 B18:L19 D20:G24 F26:L26 B6:E6 H6:L6 B12:C13 H13:L13 B20:E20 H20:L20 B26:C27 H27:L27">
    <cfRule type="expression" dxfId="215" priority="62">
      <formula>COUNTIF(学校予定,$B4)=1</formula>
    </cfRule>
  </conditionalFormatting>
  <conditionalFormatting sqref="B14:L17">
    <cfRule type="expression" dxfId="214" priority="7">
      <formula>COUNTIF(学校予定,$B14)=1</formula>
    </cfRule>
  </conditionalFormatting>
  <conditionalFormatting sqref="B14:L19">
    <cfRule type="expression" dxfId="213" priority="6">
      <formula>MONTH($B14)&lt;&gt;VALUE($B$3)</formula>
    </cfRule>
  </conditionalFormatting>
  <conditionalFormatting sqref="B17:L17">
    <cfRule type="expression" dxfId="212" priority="8">
      <formula>COUNTIF(祝日,$B17)</formula>
    </cfRule>
    <cfRule type="expression" dxfId="211" priority="9">
      <formula>WEEKDAY($B17)=7</formula>
    </cfRule>
    <cfRule type="expression" dxfId="210" priority="10">
      <formula>WEEKDAY($B17)=1</formula>
    </cfRule>
  </conditionalFormatting>
  <conditionalFormatting sqref="B28:L34">
    <cfRule type="expression" dxfId="209" priority="2">
      <formula>COUNTIF(学校予定,$B28)=1</formula>
    </cfRule>
    <cfRule type="expression" dxfId="208" priority="3">
      <formula>COUNTIF(祝日,$B28)</formula>
    </cfRule>
    <cfRule type="expression" dxfId="207" priority="4">
      <formula>WEEKDAY($B28)=7</formula>
    </cfRule>
    <cfRule type="expression" dxfId="206" priority="5">
      <formula>WEEKDAY($B28)=1</formula>
    </cfRule>
    <cfRule type="expression" dxfId="205" priority="1">
      <formula>MONTH($B28)&lt;&gt;VALUE($B$3)</formula>
    </cfRule>
  </conditionalFormatting>
  <conditionalFormatting sqref="D11:E13">
    <cfRule type="expression" dxfId="204" priority="38">
      <formula>COUNTIF(祝日,$B11)</formula>
    </cfRule>
    <cfRule type="expression" dxfId="203" priority="39">
      <formula>WEEKDAY($B11)=7</formula>
    </cfRule>
    <cfRule type="expression" dxfId="202" priority="40">
      <formula>WEEKDAY($B11)=1</formula>
    </cfRule>
    <cfRule type="expression" dxfId="201" priority="36">
      <formula>MONTH($B11)&lt;&gt;VALUE($B$3)</formula>
    </cfRule>
    <cfRule type="expression" dxfId="200" priority="37">
      <formula>COUNTIF(学校予定,$B11)=1</formula>
    </cfRule>
  </conditionalFormatting>
  <conditionalFormatting sqref="D25:E27">
    <cfRule type="expression" dxfId="199" priority="31">
      <formula>MONTH($B25)&lt;&gt;VALUE($B$3)</formula>
    </cfRule>
    <cfRule type="expression" dxfId="198" priority="32">
      <formula>COUNTIF(学校予定,$B25)=1</formula>
    </cfRule>
    <cfRule type="expression" dxfId="197" priority="33">
      <formula>COUNTIF(祝日,$B25)</formula>
    </cfRule>
    <cfRule type="expression" dxfId="196" priority="34">
      <formula>WEEKDAY($B25)=7</formula>
    </cfRule>
    <cfRule type="expression" dxfId="195" priority="35">
      <formula>WEEKDAY($B25)=1</formula>
    </cfRule>
  </conditionalFormatting>
  <conditionalFormatting sqref="F5:G6">
    <cfRule type="expression" dxfId="194" priority="29">
      <formula>WEEKDAY($B5)=7</formula>
    </cfRule>
    <cfRule type="expression" dxfId="193" priority="30">
      <formula>WEEKDAY($B5)=1</formula>
    </cfRule>
    <cfRule type="expression" dxfId="192" priority="26">
      <formula>MONTH($B5)&lt;&gt;VALUE($B$3)</formula>
    </cfRule>
    <cfRule type="expression" dxfId="191" priority="27">
      <formula>COUNTIF(学校予定,$B5)=1</formula>
    </cfRule>
    <cfRule type="expression" dxfId="190" priority="28">
      <formula>COUNTIF(祝日,$B5)</formula>
    </cfRule>
  </conditionalFormatting>
  <conditionalFormatting sqref="F12:G13">
    <cfRule type="expression" dxfId="189" priority="22">
      <formula>COUNTIF(学校予定,$B12)=1</formula>
    </cfRule>
    <cfRule type="expression" dxfId="188" priority="24">
      <formula>WEEKDAY($B12)=7</formula>
    </cfRule>
    <cfRule type="expression" dxfId="187" priority="25">
      <formula>WEEKDAY($B12)=1</formula>
    </cfRule>
    <cfRule type="expression" dxfId="186" priority="23">
      <formula>COUNTIF(祝日,$B12)</formula>
    </cfRule>
    <cfRule type="expression" dxfId="185" priority="21">
      <formula>MONTH($B12)&lt;&gt;VALUE($B$3)</formula>
    </cfRule>
  </conditionalFormatting>
  <conditionalFormatting sqref="F19:G20">
    <cfRule type="expression" dxfId="184" priority="16">
      <formula>MONTH($B19)&lt;&gt;VALUE($B$3)</formula>
    </cfRule>
    <cfRule type="expression" dxfId="183" priority="17">
      <formula>COUNTIF(学校予定,$B19)=1</formula>
    </cfRule>
    <cfRule type="expression" dxfId="182" priority="18">
      <formula>COUNTIF(祝日,$B19)</formula>
    </cfRule>
    <cfRule type="expression" dxfId="181" priority="20">
      <formula>WEEKDAY($B19)=1</formula>
    </cfRule>
    <cfRule type="expression" dxfId="180" priority="19">
      <formula>WEEKDAY($B19)=7</formula>
    </cfRule>
  </conditionalFormatting>
  <conditionalFormatting sqref="F26:G27">
    <cfRule type="expression" dxfId="179" priority="11">
      <formula>MONTH($B26)&lt;&gt;VALUE($B$3)</formula>
    </cfRule>
    <cfRule type="expression" dxfId="178" priority="12">
      <formula>COUNTIF(学校予定,$B26)=1</formula>
    </cfRule>
    <cfRule type="expression" dxfId="177" priority="13">
      <formula>COUNTIF(祝日,$B26)</formula>
    </cfRule>
    <cfRule type="expression" dxfId="176" priority="14">
      <formula>WEEKDAY($B26)=7</formula>
    </cfRule>
    <cfRule type="expression" dxfId="175" priority="15">
      <formula>WEEKDAY($B26)=1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900-000000000000}">
      <formula1>グループ</formula1>
    </dataValidation>
  </dataValidations>
  <pageMargins left="0.7" right="0.7" top="0.75" bottom="0.75" header="0.3" footer="0.3"/>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8E7E0929EB4742B21D78F8788B6737" ma:contentTypeVersion="10" ma:contentTypeDescription="新しいドキュメントを作成します。" ma:contentTypeScope="" ma:versionID="c6f5c6be64b025da6de7fdbf88d24e3b">
  <xsd:schema xmlns:xsd="http://www.w3.org/2001/XMLSchema" xmlns:xs="http://www.w3.org/2001/XMLSchema" xmlns:p="http://schemas.microsoft.com/office/2006/metadata/properties" xmlns:ns2="1eec72ed-4179-478f-8a15-25042cc1f9d9" xmlns:ns3="956750dc-acab-4e2f-9baf-80e1494aa085" targetNamespace="http://schemas.microsoft.com/office/2006/metadata/properties" ma:root="true" ma:fieldsID="105daaedd746348f39f6b7d181a215de" ns2:_="" ns3:_="">
    <xsd:import namespace="1eec72ed-4179-478f-8a15-25042cc1f9d9"/>
    <xsd:import namespace="956750dc-acab-4e2f-9baf-80e1494aa0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c72ed-4179-478f-8a15-25042cc1f9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2be9051-b318-4e1f-8ec1-7ee1d121aa8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6750dc-acab-4e2f-9baf-80e1494aa0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0420d5a-695f-4bfa-a6f5-8dfe070c767e}" ma:internalName="TaxCatchAll" ma:showField="CatchAllData" ma:web="956750dc-acab-4e2f-9baf-80e1494aa0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6750dc-acab-4e2f-9baf-80e1494aa085" xsi:nil="true"/>
    <lcf76f155ced4ddcb4097134ff3c332f xmlns="1eec72ed-4179-478f-8a15-25042cc1f9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E59309-5D18-4B63-A173-02B3FD0DDF35}">
  <ds:schemaRefs>
    <ds:schemaRef ds:uri="http://schemas.microsoft.com/office/2006/metadata/contentType"/>
    <ds:schemaRef ds:uri="http://schemas.microsoft.com/office/2006/metadata/properties/metaAttributes"/>
    <ds:schemaRef ds:uri="http://www.w3.org/2000/xmlns/"/>
    <ds:schemaRef ds:uri="http://www.w3.org/2001/XMLSchema"/>
    <ds:schemaRef ds:uri="1eec72ed-4179-478f-8a15-25042cc1f9d9"/>
    <ds:schemaRef ds:uri="956750dc-acab-4e2f-9baf-80e1494aa08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B7FD0D-185B-44A8-9693-150AA9595735}">
  <ds:schemaRefs>
    <ds:schemaRef ds:uri="http://schemas.microsoft.com/sharepoint/v3/contenttype/forms"/>
  </ds:schemaRefs>
</ds:datastoreItem>
</file>

<file path=customXml/itemProps3.xml><?xml version="1.0" encoding="utf-8"?>
<ds:datastoreItem xmlns:ds="http://schemas.openxmlformats.org/officeDocument/2006/customXml" ds:itemID="{C0F19097-09B9-4786-B70C-A3B8652FB8B6}">
  <ds:schemaRefs>
    <ds:schemaRef ds:uri="http://schemas.microsoft.com/office/2006/metadata/properties"/>
    <ds:schemaRef ds:uri="http://www.w3.org/2000/xmlns/"/>
    <ds:schemaRef ds:uri="956750dc-acab-4e2f-9baf-80e1494aa085"/>
    <ds:schemaRef ds:uri="http://www.w3.org/2001/XMLSchema-instance"/>
    <ds:schemaRef ds:uri="1eec72ed-4179-478f-8a15-25042cc1f9d9"/>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4月</vt:lpstr>
      <vt:lpstr>5月</vt:lpstr>
      <vt:lpstr>6月</vt:lpstr>
      <vt:lpstr>７月</vt:lpstr>
      <vt:lpstr>8月</vt:lpstr>
      <vt:lpstr>9月</vt:lpstr>
      <vt:lpstr>10月</vt:lpstr>
      <vt:lpstr>11月</vt:lpstr>
      <vt:lpstr>12月</vt:lpstr>
      <vt:lpstr>1月</vt:lpstr>
      <vt:lpstr>2月</vt:lpstr>
      <vt:lpstr>３月</vt:lpstr>
      <vt:lpstr>テンプレート</vt:lpstr>
      <vt:lpstr>設定シート</vt:lpstr>
      <vt:lpstr>使い方</vt:lpstr>
      <vt:lpstr>グループ</vt:lpstr>
      <vt:lpstr>学校予定</vt:lpstr>
      <vt:lpstr>祝日</vt:lpstr>
    </vt:vector>
  </TitlesOfParts>
  <Manager/>
  <Company>堺市教育委員会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堺市教育委員会</dc:creator>
  <cp:keywords/>
  <dc:description/>
  <cp:lastModifiedBy>杉山陽亮</cp:lastModifiedBy>
  <cp:revision/>
  <dcterms:created xsi:type="dcterms:W3CDTF">2016-01-08T02:44:06Z</dcterms:created>
  <dcterms:modified xsi:type="dcterms:W3CDTF">2025-04-30T02:39:03Z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0x0101007B8E7E0929EB4742B21D78F8788B6737</vt:lpwstr>
  </property>
  <property fmtid="{D5CDD505-2E9C-101B-9397-08002B2CF9AE}" pid="3" name="MediaServiceImageTags">
    <vt:lpwstr/>
  </property>
</Properties>
</file>